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binary" PartName="/xl/commentsmeta0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externalLink+xml" PartName="/xl/externalLinks/externalLink1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inancial report" sheetId="1" r:id="rId4"/>
    <sheet state="visible" name="EXAMPLE" sheetId="2" r:id="rId5"/>
  </sheets>
  <externalReferences>
    <externalReference r:id="rId6"/>
  </externalReferences>
  <definedNames>
    <definedName name="perc">[1]Feuil1!$A$1:$A$11</definedName>
  </definedNames>
  <calcPr/>
  <extLst>
    <ext uri="GoogleSheetsCustomDataVersion2">
      <go:sheetsCustomData xmlns:go="http://customooxmlschemas.google.com/" r:id="rId7" roundtripDataChecksum="55dz/2RhyRsIH9GyU9ypdBgTHO9bN5bwsyQcWUUmuRs="/>
    </ext>
  </extLst>
</workbook>
</file>

<file path=xl/comments1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A1">
      <text>
        <t xml:space="preserve">======
ID#AAABkQHFC1s
Andrea Rodríguez Valdés    (2025-05-27 09:22:16)
I find this table very complex... I would simplify it a lot. Also, I don't agree having 3 reports... I would do just one narrative and one financial report at the end of the project... like the E+</t>
      </text>
    </comment>
  </commentList>
  <extLst>
    <ext uri="GoogleSheetsCustomDataVersion2">
      <go:sheetsCustomData xmlns:go="http://customooxmlschemas.google.com/" r:id="rId1" roundtripDataSignature="AMtx7mj/LRpY68AX04kRBWUasbr+PRla3Q=="/>
    </ext>
  </extLst>
</comments>
</file>

<file path=xl/sharedStrings.xml><?xml version="1.0" encoding="utf-8"?>
<sst xmlns="http://schemas.openxmlformats.org/spreadsheetml/2006/main" count="180" uniqueCount="101">
  <si>
    <t>FINANCIAL REPORT</t>
  </si>
  <si>
    <t xml:space="preserve">Include the budget as per Annex B of the FSTP Agreement in columns B-G 
Fill in the details related to your incurred costs (=they must be already paid) in the white cells. Pay attention to include them in the correct budget line section
</t>
  </si>
  <si>
    <t>BUDGET</t>
  </si>
  <si>
    <t>COSTS INCURRED</t>
  </si>
  <si>
    <t>REMAINING 
FUNDS</t>
  </si>
  <si>
    <t>% OF EXPENSES</t>
  </si>
  <si>
    <t>LIST of SUPPORTING DOCUMENTS PROVIDED</t>
  </si>
  <si>
    <t>COMMENTS</t>
  </si>
  <si>
    <t>type of unit</t>
  </si>
  <si>
    <t>costs per unit 
(€)</t>
  </si>
  <si>
    <t>LEADER</t>
  </si>
  <si>
    <t>CO- 
APPLICANT 1</t>
  </si>
  <si>
    <t>CO-APPLICANT 2 (if any)</t>
  </si>
  <si>
    <t xml:space="preserve">TOT </t>
  </si>
  <si>
    <t>ACTUAL EXPENSES</t>
  </si>
  <si>
    <t>number 
of unit</t>
  </si>
  <si>
    <t>total 
(€ - EUR)</t>
  </si>
  <si>
    <t>COST ID</t>
  </si>
  <si>
    <t>DESCRIPTION OF THE  EXPENDITURE</t>
  </si>
  <si>
    <t>PAYMENT DATE</t>
  </si>
  <si>
    <t>AMOUNT IN LOCAL CURRENCY</t>
  </si>
  <si>
    <t>EXCHANGE RATE</t>
  </si>
  <si>
    <t>AMOUNT IN EURO</t>
  </si>
  <si>
    <t>1st report</t>
  </si>
  <si>
    <t>2nd report</t>
  </si>
  <si>
    <t>3rd report
(optional)</t>
  </si>
  <si>
    <t>A</t>
  </si>
  <si>
    <t>B</t>
  </si>
  <si>
    <t>C</t>
  </si>
  <si>
    <t>D</t>
  </si>
  <si>
    <t>E</t>
  </si>
  <si>
    <t>F = B*(C+D+E)</t>
  </si>
  <si>
    <t>Reference code to identify the cost and the supp docs</t>
  </si>
  <si>
    <t>Try to include the most important details of the incurred cost. See the Example in the other sheet.</t>
  </si>
  <si>
    <t>G</t>
  </si>
  <si>
    <t>H</t>
  </si>
  <si>
    <t>I = G*H</t>
  </si>
  <si>
    <t>J</t>
  </si>
  <si>
    <t>K</t>
  </si>
  <si>
    <t>L</t>
  </si>
  <si>
    <t>M = F - (J+K+L)</t>
  </si>
  <si>
    <t>N = (J+K+L) / F</t>
  </si>
  <si>
    <t>Please list the supporting documents that you have collected as invoice, contracts, proof of payment, etc.</t>
  </si>
  <si>
    <t>This column will be filled in by the Contracting Authority during the monitoring process in order to allow you to properly report your costs</t>
  </si>
  <si>
    <t>1. Human Resources (if any)</t>
  </si>
  <si>
    <t>1.1 Salaries</t>
  </si>
  <si>
    <t>1.1.1 -</t>
  </si>
  <si>
    <t>Add here the budget as per contract signed</t>
  </si>
  <si>
    <t>add as much row as you need</t>
  </si>
  <si>
    <t>1.1.2 -</t>
  </si>
  <si>
    <t>1.2 Staff Transport and Accomodation</t>
  </si>
  <si>
    <t>1.2.1 -</t>
  </si>
  <si>
    <t>1.2.2 -</t>
  </si>
  <si>
    <t>Total for 1. Human Resources</t>
  </si>
  <si>
    <t>2. Activity(ies)</t>
  </si>
  <si>
    <t>2.1 Activity 1</t>
  </si>
  <si>
    <t>2.1.1</t>
  </si>
  <si>
    <t>2.1.2</t>
  </si>
  <si>
    <t>2.2 Activity 2</t>
  </si>
  <si>
    <t>2.2.1</t>
  </si>
  <si>
    <t>2.2.2</t>
  </si>
  <si>
    <t>Total for 2. Activities</t>
  </si>
  <si>
    <t>3. Other cost(s)</t>
  </si>
  <si>
    <t xml:space="preserve">3.1 </t>
  </si>
  <si>
    <t>3.1.1</t>
  </si>
  <si>
    <t>3.1.2</t>
  </si>
  <si>
    <t>Total for 3. Other cost(s)</t>
  </si>
  <si>
    <t>TOTAL BUDGET</t>
  </si>
  <si>
    <t>3rd report</t>
  </si>
  <si>
    <t>1.1.1 - Project Manger - remuneration 9months*20%</t>
  </si>
  <si>
    <t>month</t>
  </si>
  <si>
    <t>Remuneration PM month 09/25</t>
  </si>
  <si>
    <t>Payslip; timesheet; proof of payment of the net salary</t>
  </si>
  <si>
    <t>3</t>
  </si>
  <si>
    <t>Remuneration PM month 10/25</t>
  </si>
  <si>
    <t>4</t>
  </si>
  <si>
    <t>Remuneration PM month 11/25</t>
  </si>
  <si>
    <t>5</t>
  </si>
  <si>
    <t>Remuneration PM month 12/25</t>
  </si>
  <si>
    <t>8</t>
  </si>
  <si>
    <t>Remuneration PM month 01/26</t>
  </si>
  <si>
    <t>9</t>
  </si>
  <si>
    <t>Remuneration PM month 02/26</t>
  </si>
  <si>
    <t>1.2.1 - Local transport for Project Manager</t>
  </si>
  <si>
    <t>travel</t>
  </si>
  <si>
    <t>2</t>
  </si>
  <si>
    <t>Bus ticket Florence-Torino-Florence 10/10/2025 PM - participation in Action xy</t>
  </si>
  <si>
    <t>Travel order; Bus ticket; invoice; proof of payment</t>
  </si>
  <si>
    <t>2.1.1 - Climate Change Expert fee</t>
  </si>
  <si>
    <t>service contract</t>
  </si>
  <si>
    <t>7</t>
  </si>
  <si>
    <t>Climate Change Expert fee - 1 tranche</t>
  </si>
  <si>
    <t>Service contract signed by the consultant; 1st deliverable as per contract; proof of payment</t>
  </si>
  <si>
    <t>2.1.2 - Room rental</t>
  </si>
  <si>
    <t>days</t>
  </si>
  <si>
    <t>6</t>
  </si>
  <si>
    <t>Room rental for event 20/01/2026</t>
  </si>
  <si>
    <t>Invoice for the room lease; proof of payment; list of attendance of the event</t>
  </si>
  <si>
    <t>2.1.3 - Consumables (Kit: pens, pencil, papers)</t>
  </si>
  <si>
    <t>unit</t>
  </si>
  <si>
    <t>2.1.4 - Catering (1 coffee-break*17pp*7dd)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</si>
</sst>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[$€-2]\ #,##0.00"/>
    <numFmt numFmtId="165" formatCode="_-* #,##0.00_-;\-* #,##0.00_-;_-* &quot;-&quot;??_-;_-@"/>
    <numFmt numFmtId="166" formatCode="_-* #,##0.00\ _€_-;\-* #,##0.00\ _€_-;_-* &quot;-&quot;??\ _€_-;_-@"/>
    <numFmt numFmtId="167" formatCode="d/m/yyyy"/>
  </numFmts>
  <fonts count="18">
    <font>
      <sz val="10.0"/>
      <color rgb="FF000000"/>
      <name val="Calibri"/>
      <scheme val="minor"/>
    </font>
    <font>
      <b/>
      <sz val="11.0"/>
      <color theme="1"/>
      <name val="Calibri"/>
    </font>
    <font>
      <sz val="10.0"/>
      <color rgb="FF000000"/>
      <name val="Arial"/>
    </font>
    <font>
      <sz val="11.0"/>
      <color theme="1"/>
      <name val="Calibri"/>
    </font>
    <font>
      <sz val="10.0"/>
      <color theme="1"/>
      <name val="Verdana"/>
    </font>
    <font>
      <b/>
      <sz val="10.0"/>
      <color theme="1"/>
      <name val="Verdana"/>
    </font>
    <font/>
    <font>
      <sz val="10.0"/>
      <color theme="1"/>
      <name val="Calibri"/>
    </font>
    <font>
      <b/>
      <sz val="9.0"/>
      <color theme="1"/>
      <name val="Verdana"/>
    </font>
    <font>
      <sz val="11.0"/>
      <color theme="1"/>
      <name val="Verdana"/>
    </font>
    <font>
      <i/>
      <sz val="9.0"/>
      <color theme="1"/>
      <name val="Verdana"/>
    </font>
    <font>
      <b/>
      <sz val="11.0"/>
      <color theme="1"/>
      <name val="Verdana"/>
    </font>
    <font>
      <sz val="9.0"/>
      <color theme="1"/>
      <name val="Verdana"/>
    </font>
    <font>
      <i/>
      <sz val="8.0"/>
      <color theme="1"/>
      <name val="Verdana"/>
    </font>
    <font>
      <b/>
      <i/>
      <sz val="8.0"/>
      <color theme="1"/>
      <name val="Verdana"/>
    </font>
    <font>
      <sz val="8.0"/>
      <color theme="1"/>
      <name val="Verdana"/>
    </font>
    <font>
      <i/>
      <sz val="11.0"/>
      <color theme="1"/>
      <name val="Verdana"/>
    </font>
    <font>
      <sz val="10.0"/>
      <color rgb="FF000000"/>
      <name val="Calibri"/>
    </font>
  </fonts>
  <fills count="18">
    <fill>
      <patternFill patternType="none"/>
    </fill>
    <fill>
      <patternFill patternType="lightGray"/>
    </fill>
    <fill>
      <patternFill patternType="solid">
        <fgColor rgb="FFBFBFBF"/>
        <bgColor rgb="FFBFBFBF"/>
      </patternFill>
    </fill>
    <fill>
      <patternFill patternType="solid">
        <fgColor rgb="FFFFD965"/>
        <bgColor rgb="FFFFD965"/>
      </patternFill>
    </fill>
    <fill>
      <patternFill patternType="solid">
        <fgColor rgb="FFFFD966"/>
        <bgColor rgb="FFFFD966"/>
      </patternFill>
    </fill>
    <fill>
      <patternFill patternType="solid">
        <fgColor rgb="FFFFFF00"/>
        <bgColor rgb="FFFFFF00"/>
      </patternFill>
    </fill>
    <fill>
      <patternFill patternType="solid">
        <fgColor rgb="FF69E55D"/>
        <bgColor rgb="FF69E55D"/>
      </patternFill>
    </fill>
    <fill>
      <patternFill patternType="solid">
        <fgColor rgb="FFBDD6EE"/>
        <bgColor rgb="FFBDD6EE"/>
      </patternFill>
    </fill>
    <fill>
      <patternFill patternType="solid">
        <fgColor rgb="FF9FC5E8"/>
        <bgColor rgb="FF9FC5E8"/>
      </patternFill>
    </fill>
    <fill>
      <patternFill patternType="solid">
        <fgColor rgb="FFF2F2F2"/>
        <bgColor rgb="FFF2F2F2"/>
      </patternFill>
    </fill>
    <fill>
      <patternFill patternType="solid">
        <fgColor rgb="FFD8D8D8"/>
        <bgColor rgb="FFD8D8D8"/>
      </patternFill>
    </fill>
    <fill>
      <patternFill patternType="solid">
        <fgColor rgb="FF7F7F7F"/>
        <bgColor rgb="FF7F7F7F"/>
      </patternFill>
    </fill>
    <fill>
      <patternFill patternType="solid">
        <fgColor rgb="FFFFE598"/>
        <bgColor rgb="FFFFE598"/>
      </patternFill>
    </fill>
    <fill>
      <patternFill patternType="solid">
        <fgColor rgb="FFBCD4EA"/>
        <bgColor rgb="FFBCD4EA"/>
      </patternFill>
    </fill>
    <fill>
      <patternFill patternType="solid">
        <fgColor rgb="FFFFF5D6"/>
        <bgColor rgb="FFFFF5D6"/>
      </patternFill>
    </fill>
    <fill>
      <patternFill patternType="solid">
        <fgColor rgb="FFF4B083"/>
        <bgColor rgb="FFF4B083"/>
      </patternFill>
    </fill>
    <fill>
      <patternFill patternType="solid">
        <fgColor rgb="FFFFFFFF"/>
        <bgColor rgb="FFFFFFFF"/>
      </patternFill>
    </fill>
    <fill>
      <patternFill patternType="solid">
        <fgColor rgb="FFDADADA"/>
        <bgColor rgb="FFDADADA"/>
      </patternFill>
    </fill>
  </fills>
  <borders count="28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/>
      <top style="thin">
        <color rgb="FF000000"/>
      </top>
    </border>
    <border>
      <left/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/>
      <top/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/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/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/>
      <top style="thin">
        <color rgb="FF000000"/>
      </top>
      <bottom/>
    </border>
    <border>
      <left/>
      <right/>
      <top/>
      <bottom style="thin">
        <color rgb="FF000000"/>
      </bottom>
    </border>
    <border>
      <left style="thin">
        <color rgb="FF000000"/>
      </left>
      <right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/>
    </border>
    <border>
      <left/>
      <right/>
      <top style="thin">
        <color rgb="FF000000"/>
      </top>
      <bottom/>
    </border>
    <border>
      <left style="thin">
        <color rgb="FF000000"/>
      </left>
      <right/>
      <top/>
      <bottom/>
    </border>
    <border>
      <left/>
      <right/>
      <top/>
      <bottom/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/>
      <right style="thin">
        <color rgb="FF000000"/>
      </right>
      <top/>
      <bottom/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</borders>
  <cellStyleXfs count="1">
    <xf borderId="0" fillId="0" fontId="0" numFmtId="0" applyAlignment="1" applyFont="1"/>
  </cellStyleXfs>
  <cellXfs count="218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Font="1"/>
    <xf borderId="0" fillId="0" fontId="3" numFmtId="0" xfId="0" applyFont="1"/>
    <xf borderId="0" fillId="0" fontId="4" numFmtId="0" xfId="0" applyFont="1"/>
    <xf borderId="0" fillId="0" fontId="4" numFmtId="164" xfId="0" applyFont="1" applyNumberFormat="1"/>
    <xf borderId="0" fillId="0" fontId="5" numFmtId="0" xfId="0" applyAlignment="1" applyFont="1">
      <alignment horizontal="center" shrinkToFit="0" wrapText="1"/>
    </xf>
    <xf borderId="1" fillId="2" fontId="5" numFmtId="0" xfId="0" applyAlignment="1" applyBorder="1" applyFill="1" applyFont="1">
      <alignment horizontal="center"/>
    </xf>
    <xf borderId="2" fillId="0" fontId="6" numFmtId="0" xfId="0" applyBorder="1" applyFont="1"/>
    <xf borderId="3" fillId="0" fontId="6" numFmtId="0" xfId="0" applyBorder="1" applyFont="1"/>
    <xf borderId="4" fillId="3" fontId="7" numFmtId="0" xfId="0" applyBorder="1" applyFill="1" applyFont="1"/>
    <xf borderId="1" fillId="4" fontId="8" numFmtId="0" xfId="0" applyAlignment="1" applyBorder="1" applyFill="1" applyFont="1">
      <alignment horizontal="center" shrinkToFit="0" vertical="center" wrapText="1"/>
    </xf>
    <xf borderId="5" fillId="5" fontId="8" numFmtId="0" xfId="0" applyAlignment="1" applyBorder="1" applyFill="1" applyFont="1">
      <alignment horizontal="center" shrinkToFit="0" vertical="center" wrapText="1"/>
    </xf>
    <xf borderId="6" fillId="6" fontId="8" numFmtId="0" xfId="0" applyAlignment="1" applyBorder="1" applyFill="1" applyFont="1">
      <alignment horizontal="center" shrinkToFit="0" vertical="center" wrapText="1"/>
    </xf>
    <xf borderId="6" fillId="7" fontId="8" numFmtId="0" xfId="0" applyAlignment="1" applyBorder="1" applyFill="1" applyFont="1">
      <alignment horizontal="center" shrinkToFit="0" vertical="center" wrapText="1"/>
    </xf>
    <xf borderId="0" fillId="0" fontId="9" numFmtId="0" xfId="0" applyFont="1"/>
    <xf borderId="5" fillId="8" fontId="8" numFmtId="0" xfId="0" applyAlignment="1" applyBorder="1" applyFill="1" applyFont="1">
      <alignment horizontal="center" shrinkToFit="0" wrapText="1"/>
    </xf>
    <xf borderId="7" fillId="9" fontId="8" numFmtId="0" xfId="0" applyAlignment="1" applyBorder="1" applyFill="1" applyFont="1">
      <alignment horizontal="center" shrinkToFit="0" wrapText="1"/>
    </xf>
    <xf borderId="8" fillId="10" fontId="8" numFmtId="0" xfId="0" applyAlignment="1" applyBorder="1" applyFill="1" applyFont="1">
      <alignment horizontal="center" shrinkToFit="0" wrapText="1"/>
    </xf>
    <xf borderId="8" fillId="2" fontId="8" numFmtId="0" xfId="0" applyAlignment="1" applyBorder="1" applyFont="1">
      <alignment horizontal="center" shrinkToFit="0" wrapText="1"/>
    </xf>
    <xf borderId="9" fillId="11" fontId="8" numFmtId="0" xfId="0" applyAlignment="1" applyBorder="1" applyFill="1" applyFont="1">
      <alignment horizontal="center" shrinkToFit="0" wrapText="1"/>
    </xf>
    <xf borderId="9" fillId="3" fontId="8" numFmtId="0" xfId="0" applyAlignment="1" applyBorder="1" applyFont="1">
      <alignment horizontal="center" shrinkToFit="0" wrapText="1"/>
    </xf>
    <xf borderId="10" fillId="0" fontId="6" numFmtId="0" xfId="0" applyBorder="1" applyFont="1"/>
    <xf borderId="11" fillId="0" fontId="6" numFmtId="0" xfId="0" applyBorder="1" applyFont="1"/>
    <xf borderId="12" fillId="0" fontId="6" numFmtId="0" xfId="0" applyBorder="1" applyFont="1"/>
    <xf borderId="13" fillId="9" fontId="8" numFmtId="0" xfId="0" applyAlignment="1" applyBorder="1" applyFont="1">
      <alignment horizontal="center" shrinkToFit="0" wrapText="1"/>
    </xf>
    <xf borderId="14" fillId="10" fontId="8" numFmtId="0" xfId="0" applyAlignment="1" applyBorder="1" applyFont="1">
      <alignment horizontal="center" shrinkToFit="0" wrapText="1"/>
    </xf>
    <xf borderId="14" fillId="2" fontId="8" numFmtId="0" xfId="0" applyAlignment="1" applyBorder="1" applyFont="1">
      <alignment horizontal="center" shrinkToFit="0" wrapText="1"/>
    </xf>
    <xf borderId="15" fillId="11" fontId="8" numFmtId="0" xfId="0" applyAlignment="1" applyBorder="1" applyFont="1">
      <alignment horizontal="center" shrinkToFit="0" wrapText="1"/>
    </xf>
    <xf borderId="8" fillId="4" fontId="8" numFmtId="0" xfId="0" applyAlignment="1" applyBorder="1" applyFont="1">
      <alignment horizontal="center" shrinkToFit="0" vertical="center" wrapText="1"/>
    </xf>
    <xf borderId="16" fillId="4" fontId="8" numFmtId="0" xfId="0" applyAlignment="1" applyBorder="1" applyFont="1">
      <alignment horizontal="center" shrinkToFit="0" vertical="center" wrapText="1"/>
    </xf>
    <xf borderId="8" fillId="12" fontId="8" numFmtId="0" xfId="0" applyAlignment="1" applyBorder="1" applyFill="1" applyFont="1">
      <alignment horizontal="center" shrinkToFit="0" vertical="center" wrapText="1"/>
    </xf>
    <xf borderId="8" fillId="12" fontId="8" numFmtId="0" xfId="0" applyAlignment="1" applyBorder="1" applyFont="1">
      <alignment horizontal="center" readingOrder="0" shrinkToFit="0" vertical="center" wrapText="1"/>
    </xf>
    <xf borderId="17" fillId="0" fontId="6" numFmtId="0" xfId="0" applyBorder="1" applyFont="1"/>
    <xf borderId="8" fillId="8" fontId="8" numFmtId="0" xfId="0" applyAlignment="1" applyBorder="1" applyFont="1">
      <alignment horizontal="center" vertical="center"/>
    </xf>
    <xf borderId="18" fillId="9" fontId="8" numFmtId="0" xfId="0" applyAlignment="1" applyBorder="1" applyFont="1">
      <alignment horizontal="center" vertical="center"/>
    </xf>
    <xf borderId="18" fillId="10" fontId="8" numFmtId="0" xfId="0" applyAlignment="1" applyBorder="1" applyFont="1">
      <alignment horizontal="center" vertical="center"/>
    </xf>
    <xf borderId="18" fillId="2" fontId="8" numFmtId="0" xfId="0" applyAlignment="1" applyBorder="1" applyFont="1">
      <alignment horizontal="center" vertical="center"/>
    </xf>
    <xf quotePrefix="1" borderId="19" fillId="11" fontId="8" numFmtId="0" xfId="0" applyAlignment="1" applyBorder="1" applyFont="1">
      <alignment horizontal="center" shrinkToFit="0" vertical="center" wrapText="1"/>
    </xf>
    <xf borderId="18" fillId="4" fontId="10" numFmtId="0" xfId="0" applyAlignment="1" applyBorder="1" applyFont="1">
      <alignment horizontal="center" shrinkToFit="0" vertical="center" wrapText="1"/>
    </xf>
    <xf borderId="18" fillId="4" fontId="8" numFmtId="0" xfId="0" applyAlignment="1" applyBorder="1" applyFont="1">
      <alignment horizontal="center" shrinkToFit="0" vertical="center" wrapText="1"/>
    </xf>
    <xf borderId="14" fillId="4" fontId="8" numFmtId="0" xfId="0" applyAlignment="1" applyBorder="1" applyFont="1">
      <alignment horizontal="center" shrinkToFit="0" vertical="center" wrapText="1"/>
    </xf>
    <xf borderId="20" fillId="12" fontId="8" numFmtId="0" xfId="0" applyAlignment="1" applyBorder="1" applyFont="1">
      <alignment horizontal="center" shrinkToFit="0" vertical="center" wrapText="1"/>
    </xf>
    <xf quotePrefix="1" borderId="20" fillId="5" fontId="8" numFmtId="0" xfId="0" applyAlignment="1" applyBorder="1" applyFont="1">
      <alignment horizontal="center" shrinkToFit="0" vertical="center" wrapText="1"/>
    </xf>
    <xf borderId="13" fillId="6" fontId="8" numFmtId="0" xfId="0" applyAlignment="1" applyBorder="1" applyFont="1">
      <alignment horizontal="center" shrinkToFit="0" vertical="center" wrapText="1"/>
    </xf>
    <xf borderId="13" fillId="7" fontId="10" numFmtId="0" xfId="0" applyAlignment="1" applyBorder="1" applyFont="1">
      <alignment horizontal="center" shrinkToFit="0" vertical="center" wrapText="1"/>
    </xf>
    <xf borderId="19" fillId="8" fontId="11" numFmtId="0" xfId="0" applyBorder="1" applyFont="1"/>
    <xf borderId="16" fillId="8" fontId="9" numFmtId="0" xfId="0" applyBorder="1" applyFont="1"/>
    <xf borderId="15" fillId="13" fontId="9" numFmtId="0" xfId="0" applyBorder="1" applyFill="1" applyFont="1"/>
    <xf borderId="18" fillId="13" fontId="9" numFmtId="0" xfId="0" applyBorder="1" applyFont="1"/>
    <xf borderId="21" fillId="13" fontId="9" numFmtId="0" xfId="0" applyBorder="1" applyFont="1"/>
    <xf borderId="13" fillId="13" fontId="9" numFmtId="0" xfId="0" applyBorder="1" applyFont="1"/>
    <xf borderId="13" fillId="13" fontId="9" numFmtId="0" xfId="0" applyAlignment="1" applyBorder="1" applyFont="1">
      <alignment horizontal="left" shrinkToFit="0" vertical="top" wrapText="1"/>
    </xf>
    <xf borderId="13" fillId="13" fontId="9" numFmtId="0" xfId="0" applyAlignment="1" applyBorder="1" applyFont="1">
      <alignment shrinkToFit="0" wrapText="1"/>
    </xf>
    <xf borderId="22" fillId="12" fontId="11" numFmtId="0" xfId="0" applyBorder="1" applyFont="1"/>
    <xf borderId="23" fillId="12" fontId="9" numFmtId="0" xfId="0" applyBorder="1" applyFont="1"/>
    <xf borderId="19" fillId="14" fontId="12" numFmtId="0" xfId="0" applyBorder="1" applyFill="1" applyFont="1"/>
    <xf borderId="15" fillId="14" fontId="12" numFmtId="0" xfId="0" applyBorder="1" applyFont="1"/>
    <xf borderId="9" fillId="14" fontId="12" numFmtId="0" xfId="0" applyAlignment="1" applyBorder="1" applyFont="1">
      <alignment horizontal="center" vertical="center"/>
    </xf>
    <xf borderId="16" fillId="14" fontId="9" numFmtId="0" xfId="0" applyBorder="1" applyFont="1"/>
    <xf borderId="4" fillId="14" fontId="9" numFmtId="0" xfId="0" applyBorder="1" applyFont="1"/>
    <xf borderId="24" fillId="14" fontId="9" numFmtId="0" xfId="0" applyBorder="1" applyFont="1"/>
    <xf borderId="18" fillId="0" fontId="9" numFmtId="0" xfId="0" applyBorder="1" applyFont="1"/>
    <xf borderId="18" fillId="0" fontId="13" numFmtId="0" xfId="0" applyBorder="1" applyFont="1"/>
    <xf borderId="18" fillId="0" fontId="9" numFmtId="165" xfId="0" applyBorder="1" applyFont="1" applyNumberFormat="1"/>
    <xf borderId="1" fillId="0" fontId="9" numFmtId="165" xfId="0" applyBorder="1" applyFont="1" applyNumberFormat="1"/>
    <xf borderId="25" fillId="15" fontId="11" numFmtId="165" xfId="0" applyAlignment="1" applyBorder="1" applyFill="1" applyFont="1" applyNumberFormat="1">
      <alignment shrinkToFit="0" wrapText="1"/>
    </xf>
    <xf borderId="15" fillId="15" fontId="11" numFmtId="165" xfId="0" applyBorder="1" applyFont="1" applyNumberFormat="1"/>
    <xf borderId="18" fillId="15" fontId="11" numFmtId="165" xfId="0" applyBorder="1" applyFont="1" applyNumberFormat="1"/>
    <xf borderId="25" fillId="15" fontId="14" numFmtId="165" xfId="0" applyAlignment="1" applyBorder="1" applyFont="1" applyNumberFormat="1">
      <alignment shrinkToFit="0" wrapText="1"/>
    </xf>
    <xf borderId="25" fillId="15" fontId="11" numFmtId="165" xfId="0" applyBorder="1" applyFont="1" applyNumberFormat="1"/>
    <xf borderId="20" fillId="15" fontId="11" numFmtId="165" xfId="0" applyBorder="1" applyFont="1" applyNumberFormat="1"/>
    <xf borderId="20" fillId="15" fontId="11" numFmtId="9" xfId="0" applyAlignment="1" applyBorder="1" applyFont="1" applyNumberFormat="1">
      <alignment horizontal="center" vertical="center"/>
    </xf>
    <xf borderId="15" fillId="10" fontId="9" numFmtId="0" xfId="0" applyBorder="1" applyFont="1"/>
    <xf borderId="21" fillId="10" fontId="9" numFmtId="0" xfId="0" applyBorder="1" applyFont="1"/>
    <xf borderId="21" fillId="10" fontId="9" numFmtId="165" xfId="0" applyBorder="1" applyFont="1" applyNumberFormat="1"/>
    <xf borderId="18" fillId="0" fontId="15" numFmtId="49" xfId="0" applyAlignment="1" applyBorder="1" applyFont="1" applyNumberFormat="1">
      <alignment shrinkToFit="0" wrapText="1"/>
    </xf>
    <xf borderId="18" fillId="0" fontId="3" numFmtId="0" xfId="0" applyAlignment="1" applyBorder="1" applyFont="1">
      <alignment shrinkToFit="0" wrapText="1"/>
    </xf>
    <xf borderId="18" fillId="0" fontId="15" numFmtId="165" xfId="0" applyAlignment="1" applyBorder="1" applyFont="1" applyNumberFormat="1">
      <alignment shrinkToFit="0" wrapText="1"/>
    </xf>
    <xf borderId="18" fillId="10" fontId="9" numFmtId="0" xfId="0" applyBorder="1" applyFont="1"/>
    <xf borderId="18" fillId="16" fontId="9" numFmtId="0" xfId="0" applyBorder="1" applyFill="1" applyFont="1"/>
    <xf borderId="22" fillId="10" fontId="9" numFmtId="0" xfId="0" applyBorder="1" applyFont="1"/>
    <xf borderId="23" fillId="10" fontId="9" numFmtId="0" xfId="0" applyBorder="1" applyFont="1"/>
    <xf borderId="23" fillId="10" fontId="9" numFmtId="165" xfId="0" applyBorder="1" applyFont="1" applyNumberFormat="1"/>
    <xf borderId="9" fillId="10" fontId="9" numFmtId="0" xfId="0" applyBorder="1" applyFont="1"/>
    <xf borderId="16" fillId="10" fontId="9" numFmtId="0" xfId="0" applyBorder="1" applyFont="1"/>
    <xf borderId="16" fillId="10" fontId="9" numFmtId="165" xfId="0" applyBorder="1" applyFont="1" applyNumberFormat="1"/>
    <xf borderId="18" fillId="15" fontId="11" numFmtId="49" xfId="0" applyAlignment="1" applyBorder="1" applyFont="1" applyNumberFormat="1">
      <alignment shrinkToFit="0" wrapText="1"/>
    </xf>
    <xf borderId="18" fillId="15" fontId="11" numFmtId="165" xfId="0" applyAlignment="1" applyBorder="1" applyFont="1" applyNumberFormat="1">
      <alignment shrinkToFit="0" wrapText="1"/>
    </xf>
    <xf borderId="18" fillId="15" fontId="14" numFmtId="165" xfId="0" applyAlignment="1" applyBorder="1" applyFont="1" applyNumberFormat="1">
      <alignment shrinkToFit="0" wrapText="1"/>
    </xf>
    <xf borderId="18" fillId="15" fontId="11" numFmtId="9" xfId="0" applyAlignment="1" applyBorder="1" applyFont="1" applyNumberFormat="1">
      <alignment horizontal="center" vertical="center"/>
    </xf>
    <xf borderId="19" fillId="12" fontId="11" numFmtId="0" xfId="0" applyBorder="1" applyFont="1"/>
    <xf borderId="4" fillId="12" fontId="9" numFmtId="0" xfId="0" applyBorder="1" applyFont="1"/>
    <xf borderId="4" fillId="12" fontId="9" numFmtId="165" xfId="0" applyBorder="1" applyFont="1" applyNumberFormat="1"/>
    <xf borderId="18" fillId="14" fontId="9" numFmtId="49" xfId="0" applyBorder="1" applyFont="1" applyNumberFormat="1"/>
    <xf borderId="18" fillId="14" fontId="9" numFmtId="0" xfId="0" applyBorder="1" applyFont="1"/>
    <xf borderId="18" fillId="15" fontId="9" numFmtId="49" xfId="0" applyBorder="1" applyFont="1" applyNumberFormat="1"/>
    <xf borderId="18" fillId="15" fontId="9" numFmtId="0" xfId="0" applyBorder="1" applyFont="1"/>
    <xf borderId="18" fillId="15" fontId="16" numFmtId="0" xfId="0" applyAlignment="1" applyBorder="1" applyFont="1">
      <alignment horizontal="center" vertical="center"/>
    </xf>
    <xf borderId="9" fillId="8" fontId="11" numFmtId="0" xfId="0" applyAlignment="1" applyBorder="1" applyFont="1">
      <alignment horizontal="right"/>
    </xf>
    <xf borderId="16" fillId="8" fontId="9" numFmtId="165" xfId="0" applyBorder="1" applyFont="1" applyNumberFormat="1"/>
    <xf borderId="7" fillId="8" fontId="9" numFmtId="165" xfId="0" applyBorder="1" applyFont="1" applyNumberFormat="1"/>
    <xf borderId="16" fillId="8" fontId="11" numFmtId="165" xfId="0" applyAlignment="1" applyBorder="1" applyFont="1" applyNumberFormat="1">
      <alignment horizontal="right"/>
    </xf>
    <xf borderId="15" fillId="13" fontId="3" numFmtId="49" xfId="0" applyBorder="1" applyFont="1" applyNumberFormat="1"/>
    <xf borderId="18" fillId="13" fontId="3" numFmtId="0" xfId="0" applyAlignment="1" applyBorder="1" applyFont="1">
      <alignment shrinkToFit="0" wrapText="1"/>
    </xf>
    <xf borderId="15" fillId="13" fontId="3" numFmtId="0" xfId="0" applyAlignment="1" applyBorder="1" applyFont="1">
      <alignment shrinkToFit="0" wrapText="1"/>
    </xf>
    <xf borderId="15" fillId="13" fontId="3" numFmtId="0" xfId="0" applyBorder="1" applyFont="1"/>
    <xf borderId="18" fillId="13" fontId="3" numFmtId="0" xfId="0" applyBorder="1" applyFont="1"/>
    <xf borderId="16" fillId="8" fontId="11" numFmtId="9" xfId="0" applyAlignment="1" applyBorder="1" applyFont="1" applyNumberFormat="1">
      <alignment horizontal="right"/>
    </xf>
    <xf borderId="4" fillId="8" fontId="9" numFmtId="0" xfId="0" applyBorder="1" applyFont="1"/>
    <xf borderId="4" fillId="8" fontId="9" numFmtId="165" xfId="0" applyBorder="1" applyFont="1" applyNumberFormat="1"/>
    <xf borderId="24" fillId="8" fontId="9" numFmtId="165" xfId="0" applyBorder="1" applyFont="1" applyNumberFormat="1"/>
    <xf borderId="18" fillId="13" fontId="9" numFmtId="49" xfId="0" applyBorder="1" applyFont="1" applyNumberFormat="1"/>
    <xf borderId="9" fillId="12" fontId="11" numFmtId="0" xfId="0" applyBorder="1" applyFont="1"/>
    <xf borderId="16" fillId="12" fontId="9" numFmtId="0" xfId="0" applyBorder="1" applyFont="1"/>
    <xf borderId="16" fillId="12" fontId="9" numFmtId="165" xfId="0" applyBorder="1" applyFont="1" applyNumberFormat="1"/>
    <xf borderId="21" fillId="10" fontId="13" numFmtId="0" xfId="0" applyBorder="1" applyFont="1"/>
    <xf borderId="23" fillId="10" fontId="13" numFmtId="0" xfId="0" applyBorder="1" applyFont="1"/>
    <xf borderId="16" fillId="10" fontId="13" numFmtId="0" xfId="0" applyBorder="1" applyFont="1"/>
    <xf borderId="19" fillId="17" fontId="11" numFmtId="0" xfId="0" applyBorder="1" applyFill="1" applyFont="1"/>
    <xf borderId="9" fillId="17" fontId="9" numFmtId="0" xfId="0" applyBorder="1" applyFont="1"/>
    <xf borderId="16" fillId="17" fontId="9" numFmtId="0" xfId="0" applyBorder="1" applyFont="1"/>
    <xf borderId="16" fillId="17" fontId="9" numFmtId="165" xfId="0" applyBorder="1" applyFont="1" applyNumberFormat="1"/>
    <xf borderId="19" fillId="17" fontId="11" numFmtId="165" xfId="0" applyAlignment="1" applyBorder="1" applyFont="1" applyNumberFormat="1">
      <alignment horizontal="right"/>
    </xf>
    <xf borderId="18" fillId="0" fontId="9" numFmtId="49" xfId="0" applyBorder="1" applyFont="1" applyNumberFormat="1"/>
    <xf borderId="0" fillId="0" fontId="17" numFmtId="0" xfId="0" applyAlignment="1" applyFont="1">
      <alignment horizontal="left" shrinkToFit="0" vertical="top" wrapText="1"/>
    </xf>
    <xf borderId="0" fillId="0" fontId="17" numFmtId="0" xfId="0" applyAlignment="1" applyFont="1">
      <alignment shrinkToFit="0" wrapText="1"/>
    </xf>
    <xf borderId="0" fillId="0" fontId="4" numFmtId="0" xfId="0" applyAlignment="1" applyFont="1">
      <alignment horizontal="left" shrinkToFit="0" vertical="top" wrapText="1"/>
    </xf>
    <xf borderId="0" fillId="0" fontId="4" numFmtId="0" xfId="0" applyAlignment="1" applyFont="1">
      <alignment shrinkToFit="0" wrapText="1"/>
    </xf>
    <xf borderId="8" fillId="8" fontId="11" numFmtId="0" xfId="0" applyAlignment="1" applyBorder="1" applyFont="1">
      <alignment horizontal="center"/>
    </xf>
    <xf borderId="18" fillId="9" fontId="11" numFmtId="0" xfId="0" applyAlignment="1" applyBorder="1" applyFont="1">
      <alignment horizontal="center"/>
    </xf>
    <xf borderId="18" fillId="10" fontId="11" numFmtId="0" xfId="0" applyAlignment="1" applyBorder="1" applyFont="1">
      <alignment horizontal="center"/>
    </xf>
    <xf borderId="18" fillId="2" fontId="11" numFmtId="0" xfId="0" applyAlignment="1" applyBorder="1" applyFont="1">
      <alignment horizontal="center"/>
    </xf>
    <xf quotePrefix="1" borderId="19" fillId="11" fontId="5" numFmtId="0" xfId="0" applyAlignment="1" applyBorder="1" applyFont="1">
      <alignment horizontal="center" shrinkToFit="0" wrapText="1"/>
    </xf>
    <xf borderId="15" fillId="14" fontId="12" numFmtId="0" xfId="0" applyAlignment="1" applyBorder="1" applyFont="1">
      <alignment horizontal="left" vertical="top"/>
    </xf>
    <xf borderId="19" fillId="14" fontId="7" numFmtId="0" xfId="0" applyBorder="1" applyFont="1"/>
    <xf borderId="19" fillId="14" fontId="7" numFmtId="0" xfId="0" applyAlignment="1" applyBorder="1" applyFont="1">
      <alignment horizontal="center" vertical="center"/>
    </xf>
    <xf borderId="4" fillId="14" fontId="7" numFmtId="0" xfId="0" applyBorder="1" applyFont="1"/>
    <xf borderId="24" fillId="14" fontId="7" numFmtId="0" xfId="0" applyBorder="1" applyFont="1"/>
    <xf borderId="24" fillId="14" fontId="7" numFmtId="0" xfId="0" applyAlignment="1" applyBorder="1" applyFont="1">
      <alignment horizontal="left" shrinkToFit="0" vertical="top" wrapText="1"/>
    </xf>
    <xf borderId="24" fillId="14" fontId="7" numFmtId="0" xfId="0" applyAlignment="1" applyBorder="1" applyFont="1">
      <alignment shrinkToFit="0" wrapText="1"/>
    </xf>
    <xf borderId="18" fillId="0" fontId="3" numFmtId="0" xfId="0" applyAlignment="1" applyBorder="1" applyFont="1">
      <alignment horizontal="left" shrinkToFit="0" vertical="top" wrapText="1"/>
    </xf>
    <xf borderId="18" fillId="0" fontId="3" numFmtId="0" xfId="0" applyAlignment="1" applyBorder="1" applyFont="1">
      <alignment horizontal="left" vertical="top"/>
    </xf>
    <xf borderId="18" fillId="0" fontId="3" numFmtId="165" xfId="0" applyAlignment="1" applyBorder="1" applyFont="1" applyNumberFormat="1">
      <alignment horizontal="left" vertical="top"/>
    </xf>
    <xf borderId="18" fillId="15" fontId="3" numFmtId="0" xfId="0" applyAlignment="1" applyBorder="1" applyFont="1">
      <alignment shrinkToFit="0" wrapText="1"/>
    </xf>
    <xf borderId="4" fillId="15" fontId="3" numFmtId="0" xfId="0" applyAlignment="1" applyBorder="1" applyFont="1">
      <alignment shrinkToFit="0" wrapText="1"/>
    </xf>
    <xf borderId="7" fillId="15" fontId="3" numFmtId="0" xfId="0" applyAlignment="1" applyBorder="1" applyFont="1">
      <alignment shrinkToFit="0" wrapText="1"/>
    </xf>
    <xf borderId="7" fillId="15" fontId="11" numFmtId="2" xfId="0" applyBorder="1" applyFont="1" applyNumberFormat="1"/>
    <xf borderId="8" fillId="15" fontId="11" numFmtId="166" xfId="0" applyBorder="1" applyFont="1" applyNumberFormat="1"/>
    <xf borderId="8" fillId="15" fontId="11" numFmtId="9" xfId="0" applyBorder="1" applyFont="1" applyNumberFormat="1"/>
    <xf borderId="8" fillId="15" fontId="11" numFmtId="9" xfId="0" applyAlignment="1" applyBorder="1" applyFont="1" applyNumberFormat="1">
      <alignment horizontal="left" shrinkToFit="0" vertical="top" wrapText="1"/>
    </xf>
    <xf borderId="8" fillId="15" fontId="11" numFmtId="9" xfId="0" applyAlignment="1" applyBorder="1" applyFont="1" applyNumberFormat="1">
      <alignment shrinkToFit="0" wrapText="1"/>
    </xf>
    <xf borderId="25" fillId="10" fontId="9" numFmtId="165" xfId="0" applyBorder="1" applyFont="1" applyNumberFormat="1"/>
    <xf borderId="26" fillId="0" fontId="3" numFmtId="49" xfId="0" applyAlignment="1" applyBorder="1" applyFont="1" applyNumberFormat="1">
      <alignment horizontal="center" shrinkToFit="0" wrapText="1"/>
    </xf>
    <xf borderId="26" fillId="0" fontId="3" numFmtId="167" xfId="0" applyAlignment="1" applyBorder="1" applyFont="1" applyNumberFormat="1">
      <alignment shrinkToFit="0" wrapText="1"/>
    </xf>
    <xf borderId="26" fillId="0" fontId="3" numFmtId="2" xfId="0" applyBorder="1" applyFont="1" applyNumberFormat="1"/>
    <xf borderId="26" fillId="0" fontId="3" numFmtId="2" xfId="0" applyAlignment="1" applyBorder="1" applyFont="1" applyNumberFormat="1">
      <alignment shrinkToFit="0" wrapText="1"/>
    </xf>
    <xf borderId="8" fillId="10" fontId="3" numFmtId="0" xfId="0" applyBorder="1" applyFont="1"/>
    <xf borderId="8" fillId="16" fontId="3" numFmtId="0" xfId="0" applyAlignment="1" applyBorder="1" applyFont="1">
      <alignment horizontal="left" shrinkToFit="0" vertical="top" wrapText="1"/>
    </xf>
    <xf borderId="8" fillId="16" fontId="3" numFmtId="0" xfId="0" applyAlignment="1" applyBorder="1" applyFont="1">
      <alignment shrinkToFit="0" wrapText="1"/>
    </xf>
    <xf borderId="26" fillId="0" fontId="3" numFmtId="0" xfId="0" applyAlignment="1" applyBorder="1" applyFont="1">
      <alignment shrinkToFit="0" wrapText="1"/>
    </xf>
    <xf borderId="7" fillId="10" fontId="9" numFmtId="165" xfId="0" applyBorder="1" applyFont="1" applyNumberFormat="1"/>
    <xf borderId="4" fillId="14" fontId="3" numFmtId="49" xfId="0" applyAlignment="1" applyBorder="1" applyFont="1" applyNumberFormat="1">
      <alignment horizontal="center" shrinkToFit="0" wrapText="1"/>
    </xf>
    <xf borderId="4" fillId="14" fontId="3" numFmtId="0" xfId="0" applyAlignment="1" applyBorder="1" applyFont="1">
      <alignment shrinkToFit="0" wrapText="1"/>
    </xf>
    <xf borderId="19" fillId="14" fontId="3" numFmtId="0" xfId="0" applyBorder="1" applyFont="1"/>
    <xf borderId="4" fillId="14" fontId="3" numFmtId="0" xfId="0" applyBorder="1" applyFont="1"/>
    <xf borderId="4" fillId="10" fontId="3" numFmtId="0" xfId="0" applyBorder="1" applyFont="1"/>
    <xf borderId="24" fillId="10" fontId="3" numFmtId="0" xfId="0" applyBorder="1" applyFont="1"/>
    <xf borderId="24" fillId="16" fontId="3" numFmtId="0" xfId="0" applyAlignment="1" applyBorder="1" applyFont="1">
      <alignment horizontal="left" shrinkToFit="0" vertical="top" wrapText="1"/>
    </xf>
    <xf borderId="24" fillId="16" fontId="3" numFmtId="0" xfId="0" applyAlignment="1" applyBorder="1" applyFont="1">
      <alignment shrinkToFit="0" wrapText="1"/>
    </xf>
    <xf borderId="12" fillId="0" fontId="3" numFmtId="165" xfId="0" applyAlignment="1" applyBorder="1" applyFont="1" applyNumberFormat="1">
      <alignment horizontal="left" vertical="top"/>
    </xf>
    <xf borderId="7" fillId="15" fontId="3" numFmtId="49" xfId="0" applyAlignment="1" applyBorder="1" applyFont="1" applyNumberFormat="1">
      <alignment horizontal="center" shrinkToFit="0" wrapText="1"/>
    </xf>
    <xf borderId="7" fillId="15" fontId="3" numFmtId="0" xfId="0" applyBorder="1" applyFont="1"/>
    <xf borderId="18" fillId="0" fontId="3" numFmtId="0" xfId="0" applyAlignment="1" applyBorder="1" applyFont="1">
      <alignment shrinkToFit="0" vertical="top" wrapText="1"/>
    </xf>
    <xf borderId="20" fillId="10" fontId="3" numFmtId="0" xfId="0" applyBorder="1" applyFont="1"/>
    <xf borderId="20" fillId="16" fontId="3" numFmtId="0" xfId="0" applyAlignment="1" applyBorder="1" applyFont="1">
      <alignment horizontal="left" shrinkToFit="0" vertical="top" wrapText="1"/>
    </xf>
    <xf borderId="20" fillId="16" fontId="3" numFmtId="0" xfId="0" applyAlignment="1" applyBorder="1" applyFont="1">
      <alignment shrinkToFit="0" wrapText="1"/>
    </xf>
    <xf borderId="15" fillId="13" fontId="3" numFmtId="49" xfId="0" applyAlignment="1" applyBorder="1" applyFont="1" applyNumberFormat="1">
      <alignment horizontal="center" shrinkToFit="0" wrapText="1"/>
    </xf>
    <xf borderId="16" fillId="8" fontId="11" numFmtId="9" xfId="0" applyAlignment="1" applyBorder="1" applyFont="1" applyNumberFormat="1">
      <alignment horizontal="left" shrinkToFit="0" vertical="top" wrapText="1"/>
    </xf>
    <xf borderId="16" fillId="8" fontId="11" numFmtId="9" xfId="0" applyAlignment="1" applyBorder="1" applyFont="1" applyNumberFormat="1">
      <alignment horizontal="right" shrinkToFit="0" wrapText="1"/>
    </xf>
    <xf borderId="18" fillId="13" fontId="3" numFmtId="0" xfId="0" applyAlignment="1" applyBorder="1" applyFont="1">
      <alignment horizontal="left" shrinkToFit="0" vertical="top" wrapText="1"/>
    </xf>
    <xf borderId="19" fillId="14" fontId="3" numFmtId="49" xfId="0" applyAlignment="1" applyBorder="1" applyFont="1" applyNumberFormat="1">
      <alignment horizontal="center" shrinkToFit="0" wrapText="1"/>
    </xf>
    <xf borderId="18" fillId="14" fontId="3" numFmtId="0" xfId="0" applyAlignment="1" applyBorder="1" applyFont="1">
      <alignment shrinkToFit="0" wrapText="1"/>
    </xf>
    <xf borderId="19" fillId="14" fontId="3" numFmtId="0" xfId="0" applyAlignment="1" applyBorder="1" applyFont="1">
      <alignment shrinkToFit="0" wrapText="1"/>
    </xf>
    <xf borderId="9" fillId="14" fontId="3" numFmtId="0" xfId="0" applyBorder="1" applyFont="1"/>
    <xf borderId="16" fillId="14" fontId="3" numFmtId="0" xfId="0" applyBorder="1" applyFont="1"/>
    <xf borderId="7" fillId="14" fontId="3" numFmtId="0" xfId="0" applyBorder="1" applyFont="1"/>
    <xf borderId="7" fillId="14" fontId="3" numFmtId="0" xfId="0" applyAlignment="1" applyBorder="1" applyFont="1">
      <alignment horizontal="left" shrinkToFit="0" vertical="top" wrapText="1"/>
    </xf>
    <xf borderId="7" fillId="14" fontId="3" numFmtId="0" xfId="0" applyAlignment="1" applyBorder="1" applyFont="1">
      <alignment shrinkToFit="0" wrapText="1"/>
    </xf>
    <xf borderId="27" fillId="0" fontId="3" numFmtId="49" xfId="0" applyAlignment="1" applyBorder="1" applyFont="1" applyNumberFormat="1">
      <alignment horizontal="center" shrinkToFit="0" wrapText="1"/>
    </xf>
    <xf borderId="5" fillId="0" fontId="3" numFmtId="0" xfId="0" applyAlignment="1" applyBorder="1" applyFont="1">
      <alignment shrinkToFit="0" wrapText="1"/>
    </xf>
    <xf borderId="27" fillId="0" fontId="3" numFmtId="167" xfId="0" applyAlignment="1" applyBorder="1" applyFont="1" applyNumberFormat="1">
      <alignment shrinkToFit="0" wrapText="1"/>
    </xf>
    <xf borderId="18" fillId="0" fontId="3" numFmtId="49" xfId="0" applyAlignment="1" applyBorder="1" applyFont="1" applyNumberFormat="1">
      <alignment horizontal="center" shrinkToFit="0" wrapText="1"/>
    </xf>
    <xf borderId="18" fillId="10" fontId="3" numFmtId="0" xfId="0" applyBorder="1" applyFont="1"/>
    <xf borderId="18" fillId="16" fontId="3" numFmtId="0" xfId="0" applyAlignment="1" applyBorder="1" applyFont="1">
      <alignment horizontal="left" shrinkToFit="0" vertical="top" wrapText="1"/>
    </xf>
    <xf borderId="18" fillId="16" fontId="3" numFmtId="0" xfId="0" applyAlignment="1" applyBorder="1" applyFont="1">
      <alignment shrinkToFit="0" wrapText="1"/>
    </xf>
    <xf borderId="1" fillId="0" fontId="3" numFmtId="165" xfId="0" applyAlignment="1" applyBorder="1" applyFont="1" applyNumberFormat="1">
      <alignment horizontal="left" vertical="top"/>
    </xf>
    <xf borderId="18" fillId="15" fontId="3" numFmtId="49" xfId="0" applyAlignment="1" applyBorder="1" applyFont="1" applyNumberFormat="1">
      <alignment horizontal="center" shrinkToFit="0" wrapText="1"/>
    </xf>
    <xf borderId="18" fillId="15" fontId="3" numFmtId="0" xfId="0" applyBorder="1" applyFont="1"/>
    <xf borderId="7" fillId="15" fontId="11" numFmtId="0" xfId="0" applyBorder="1" applyFont="1"/>
    <xf borderId="18" fillId="0" fontId="3" numFmtId="0" xfId="0" applyBorder="1" applyFont="1"/>
    <xf borderId="18" fillId="13" fontId="3" numFmtId="49" xfId="0" applyAlignment="1" applyBorder="1" applyFont="1" applyNumberFormat="1">
      <alignment horizontal="center" shrinkToFit="0" wrapText="1"/>
    </xf>
    <xf borderId="7" fillId="2" fontId="3" numFmtId="49" xfId="0" applyAlignment="1" applyBorder="1" applyFont="1" applyNumberFormat="1">
      <alignment horizontal="center" shrinkToFit="0" wrapText="1"/>
    </xf>
    <xf borderId="8" fillId="2" fontId="3" numFmtId="0" xfId="0" applyAlignment="1" applyBorder="1" applyFont="1">
      <alignment shrinkToFit="0" wrapText="1"/>
    </xf>
    <xf borderId="7" fillId="2" fontId="3" numFmtId="0" xfId="0" applyAlignment="1" applyBorder="1" applyFont="1">
      <alignment shrinkToFit="0" wrapText="1"/>
    </xf>
    <xf borderId="7" fillId="2" fontId="3" numFmtId="0" xfId="0" applyBorder="1" applyFont="1"/>
    <xf borderId="7" fillId="2" fontId="11" numFmtId="166" xfId="0" applyBorder="1" applyFont="1" applyNumberFormat="1"/>
    <xf borderId="8" fillId="2" fontId="11" numFmtId="165" xfId="0" applyBorder="1" applyFont="1" applyNumberFormat="1"/>
    <xf borderId="8" fillId="2" fontId="11" numFmtId="9" xfId="0" applyBorder="1" applyFont="1" applyNumberFormat="1"/>
    <xf borderId="8" fillId="2" fontId="11" numFmtId="9" xfId="0" applyAlignment="1" applyBorder="1" applyFont="1" applyNumberFormat="1">
      <alignment horizontal="left" shrinkToFit="0" vertical="top" wrapText="1"/>
    </xf>
    <xf borderId="8" fillId="2" fontId="11" numFmtId="9" xfId="0" applyAlignment="1" applyBorder="1" applyFont="1" applyNumberFormat="1">
      <alignment shrinkToFit="0" wrapText="1"/>
    </xf>
    <xf borderId="0" fillId="0" fontId="7" numFmtId="49" xfId="0" applyAlignment="1" applyFont="1" applyNumberFormat="1">
      <alignment horizontal="center"/>
    </xf>
    <xf borderId="0" fillId="0" fontId="7" numFmtId="0" xfId="0" applyFont="1"/>
    <xf borderId="0" fillId="0" fontId="7" numFmtId="0" xfId="0" applyAlignment="1" applyFont="1">
      <alignment horizontal="left" shrinkToFit="0" vertical="top" wrapText="1"/>
    </xf>
    <xf borderId="0" fillId="0" fontId="7" numFmtId="0" xfId="0" applyAlignment="1" applyFont="1">
      <alignment shrinkToFit="0" wrapText="1"/>
    </xf>
    <xf borderId="0" fillId="0" fontId="17" numFmtId="49" xfId="0" applyAlignment="1" applyFont="1" applyNumberFormat="1">
      <alignment horizontal="center"/>
    </xf>
    <xf borderId="0" fillId="0" fontId="17" numFmtId="0" xfId="0" applyFont="1"/>
    <xf borderId="0" fillId="0" fontId="17" numFmtId="49" xfId="0" applyFont="1" applyNumberFormat="1"/>
  </cellXfs>
  <cellStyles count="1">
    <cellStyle xfId="0" name="Normal" builtinId="0"/>
  </cellStyles>
  <dxfs count="0"/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externalLink" Target="externalLinks/externalLink1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externalLinks/_rels/externalLink1.xml.rels><?xml version="1.0" encoding="UTF-8" standalone="yes"?><Relationships xmlns="http://schemas.openxmlformats.org/package/2006/relationships"><Relationship Id="rId1" Type="http://schemas.openxmlformats.org/officeDocument/2006/relationships/externalLinkPath" Target="file:///C:\Users\LENOVO\Downloads\YC%20-%20Financial%20Report%20and%20Acitivity%20follow-up%20Report%20tool%2021052025.xlsx" TargetMode="External"/></Relationships>
</file>

<file path=xl/externalLinks/externalLink1.xml><?xml version="1.0" encoding="utf-8"?>
<externalLin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externalBook r:id="rId1">
    <sheetNames>
      <sheetName val="Project profile"/>
      <sheetName val="Guidelines"/>
      <sheetName val="Financial monitoring"/>
      <sheetName val="Example"/>
      <sheetName val="Implementation monitoring"/>
      <sheetName val="Foglio2"/>
      <sheetName val="Feuil1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20.14"/>
    <col customWidth="1" min="2" max="2" width="8.29"/>
    <col customWidth="1" min="3" max="3" width="14.71"/>
    <col customWidth="1" min="4" max="4" width="13.29"/>
    <col customWidth="1" min="5" max="5" width="16.43"/>
    <col customWidth="1" min="6" max="6" width="16.29"/>
    <col customWidth="1" min="7" max="7" width="14.71"/>
    <col customWidth="1" min="8" max="8" width="17.71"/>
    <col customWidth="1" min="9" max="10" width="27.0"/>
    <col customWidth="1" min="11" max="11" width="17.71"/>
    <col customWidth="1" min="12" max="12" width="15.86"/>
    <col customWidth="1" min="13" max="13" width="21.71"/>
    <col customWidth="1" min="14" max="16" width="15.57"/>
    <col customWidth="1" min="17" max="18" width="23.57"/>
    <col customWidth="1" min="19" max="20" width="33.29"/>
    <col customWidth="1" min="21" max="26" width="12.71"/>
  </cols>
  <sheetData>
    <row r="1" ht="15.75" customHeight="1">
      <c r="A1" s="1" t="s">
        <v>0</v>
      </c>
      <c r="I1" s="2"/>
      <c r="J1" s="2"/>
    </row>
    <row r="2" ht="15.75" hidden="1" customHeight="1">
      <c r="A2" s="3"/>
      <c r="I2" s="2"/>
      <c r="J2" s="2"/>
    </row>
    <row r="3" ht="15.75" hidden="1" customHeight="1">
      <c r="A3" s="1"/>
      <c r="B3" s="4"/>
      <c r="C3" s="4"/>
      <c r="D3" s="4"/>
      <c r="E3" s="5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ht="15.75" hidden="1" customHeight="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</row>
    <row r="5" ht="102.75" customHeight="1">
      <c r="A5" s="6" t="s">
        <v>1</v>
      </c>
    </row>
    <row r="6" ht="15.75" customHeight="1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ht="15.75" customHeight="1">
      <c r="A7" s="4"/>
      <c r="B7" s="7" t="s">
        <v>2</v>
      </c>
      <c r="C7" s="8"/>
      <c r="D7" s="8"/>
      <c r="E7" s="8"/>
      <c r="F7" s="8"/>
      <c r="G7" s="9"/>
      <c r="H7" s="10"/>
      <c r="I7" s="11" t="s">
        <v>3</v>
      </c>
      <c r="J7" s="8"/>
      <c r="K7" s="8"/>
      <c r="L7" s="8"/>
      <c r="M7" s="8"/>
      <c r="N7" s="8"/>
      <c r="O7" s="8"/>
      <c r="P7" s="9"/>
      <c r="Q7" s="12" t="s">
        <v>4</v>
      </c>
      <c r="R7" s="13" t="s">
        <v>5</v>
      </c>
      <c r="S7" s="14" t="s">
        <v>6</v>
      </c>
      <c r="T7" s="14" t="s">
        <v>7</v>
      </c>
    </row>
    <row r="8" ht="27.0" customHeight="1">
      <c r="A8" s="15"/>
      <c r="B8" s="16" t="s">
        <v>8</v>
      </c>
      <c r="C8" s="16" t="s">
        <v>9</v>
      </c>
      <c r="D8" s="17" t="s">
        <v>10</v>
      </c>
      <c r="E8" s="18" t="s">
        <v>11</v>
      </c>
      <c r="F8" s="19" t="s">
        <v>12</v>
      </c>
      <c r="G8" s="20" t="s">
        <v>13</v>
      </c>
      <c r="H8" s="21"/>
      <c r="I8" s="11" t="s">
        <v>14</v>
      </c>
      <c r="J8" s="8"/>
      <c r="K8" s="8"/>
      <c r="L8" s="8"/>
      <c r="M8" s="8"/>
      <c r="N8" s="8"/>
      <c r="O8" s="8"/>
      <c r="P8" s="9"/>
      <c r="Q8" s="22"/>
      <c r="R8" s="23"/>
      <c r="S8" s="23"/>
      <c r="T8" s="23"/>
    </row>
    <row r="9" ht="36.0" customHeight="1">
      <c r="A9" s="15"/>
      <c r="B9" s="24"/>
      <c r="C9" s="24"/>
      <c r="D9" s="25" t="s">
        <v>15</v>
      </c>
      <c r="E9" s="26" t="s">
        <v>15</v>
      </c>
      <c r="F9" s="27" t="s">
        <v>15</v>
      </c>
      <c r="G9" s="28" t="s">
        <v>16</v>
      </c>
      <c r="H9" s="29" t="s">
        <v>17</v>
      </c>
      <c r="I9" s="29" t="s">
        <v>18</v>
      </c>
      <c r="J9" s="29" t="s">
        <v>19</v>
      </c>
      <c r="K9" s="29" t="s">
        <v>20</v>
      </c>
      <c r="L9" s="29" t="s">
        <v>21</v>
      </c>
      <c r="M9" s="30" t="s">
        <v>22</v>
      </c>
      <c r="N9" s="31" t="s">
        <v>23</v>
      </c>
      <c r="O9" s="32" t="s">
        <v>24</v>
      </c>
      <c r="P9" s="32" t="s">
        <v>25</v>
      </c>
      <c r="Q9" s="24"/>
      <c r="R9" s="33"/>
      <c r="S9" s="33"/>
      <c r="T9" s="33"/>
    </row>
    <row r="10" ht="63.75" customHeight="1">
      <c r="A10" s="15"/>
      <c r="B10" s="34" t="s">
        <v>26</v>
      </c>
      <c r="C10" s="34" t="s">
        <v>27</v>
      </c>
      <c r="D10" s="35" t="s">
        <v>28</v>
      </c>
      <c r="E10" s="36" t="s">
        <v>29</v>
      </c>
      <c r="F10" s="37" t="s">
        <v>30</v>
      </c>
      <c r="G10" s="38" t="s">
        <v>31</v>
      </c>
      <c r="H10" s="39" t="s">
        <v>32</v>
      </c>
      <c r="I10" s="39" t="s">
        <v>33</v>
      </c>
      <c r="J10" s="40"/>
      <c r="K10" s="40" t="s">
        <v>34</v>
      </c>
      <c r="L10" s="40" t="s">
        <v>35</v>
      </c>
      <c r="M10" s="41" t="s">
        <v>36</v>
      </c>
      <c r="N10" s="42" t="s">
        <v>37</v>
      </c>
      <c r="O10" s="42" t="s">
        <v>38</v>
      </c>
      <c r="P10" s="42" t="s">
        <v>39</v>
      </c>
      <c r="Q10" s="43" t="s">
        <v>40</v>
      </c>
      <c r="R10" s="44" t="s">
        <v>41</v>
      </c>
      <c r="S10" s="45" t="s">
        <v>42</v>
      </c>
      <c r="T10" s="45" t="s">
        <v>43</v>
      </c>
    </row>
    <row r="11" ht="15.75" customHeight="1">
      <c r="A11" s="46" t="s">
        <v>44</v>
      </c>
      <c r="B11" s="47"/>
      <c r="C11" s="47"/>
      <c r="D11" s="47"/>
      <c r="E11" s="47"/>
      <c r="F11" s="47"/>
      <c r="G11" s="47"/>
      <c r="H11" s="48"/>
      <c r="I11" s="48"/>
      <c r="J11" s="48"/>
      <c r="K11" s="48"/>
      <c r="L11" s="48"/>
      <c r="M11" s="49"/>
      <c r="N11" s="49"/>
      <c r="O11" s="49"/>
      <c r="P11" s="49"/>
      <c r="Q11" s="50"/>
      <c r="R11" s="51"/>
      <c r="S11" s="52"/>
      <c r="T11" s="53"/>
    </row>
    <row r="12" ht="15.75" customHeight="1">
      <c r="A12" s="54" t="s">
        <v>45</v>
      </c>
      <c r="B12" s="55"/>
      <c r="C12" s="55"/>
      <c r="D12" s="55"/>
      <c r="E12" s="55"/>
      <c r="F12" s="55"/>
      <c r="G12" s="55"/>
      <c r="H12" s="56"/>
      <c r="I12" s="57"/>
      <c r="J12" s="57"/>
      <c r="K12" s="56"/>
      <c r="L12" s="56"/>
      <c r="M12" s="58"/>
      <c r="N12" s="59"/>
      <c r="O12" s="59"/>
      <c r="P12" s="59"/>
      <c r="Q12" s="60"/>
      <c r="R12" s="61"/>
      <c r="S12" s="61"/>
      <c r="T12" s="61"/>
    </row>
    <row r="13" ht="50.25" customHeight="1">
      <c r="A13" s="62" t="s">
        <v>46</v>
      </c>
      <c r="B13" s="63" t="s">
        <v>47</v>
      </c>
      <c r="C13" s="62"/>
      <c r="D13" s="64"/>
      <c r="E13" s="64"/>
      <c r="F13" s="64"/>
      <c r="G13" s="65"/>
      <c r="H13" s="66"/>
      <c r="I13" s="67"/>
      <c r="J13" s="68"/>
      <c r="K13" s="66"/>
      <c r="L13" s="66"/>
      <c r="M13" s="69"/>
      <c r="N13" s="70"/>
      <c r="O13" s="70"/>
      <c r="P13" s="70"/>
      <c r="Q13" s="71"/>
      <c r="R13" s="72"/>
      <c r="S13" s="72"/>
      <c r="T13" s="72"/>
    </row>
    <row r="14" ht="63.0" customHeight="1">
      <c r="A14" s="73"/>
      <c r="B14" s="74"/>
      <c r="C14" s="74"/>
      <c r="D14" s="75"/>
      <c r="E14" s="75"/>
      <c r="F14" s="75"/>
      <c r="G14" s="75"/>
      <c r="H14" s="76"/>
      <c r="I14" s="77"/>
      <c r="J14" s="77"/>
      <c r="K14" s="78"/>
      <c r="L14" s="78"/>
      <c r="M14" s="78"/>
      <c r="N14" s="64"/>
      <c r="O14" s="64"/>
      <c r="P14" s="64"/>
      <c r="Q14" s="79"/>
      <c r="R14" s="79"/>
      <c r="S14" s="80"/>
      <c r="T14" s="80"/>
    </row>
    <row r="15" ht="15.75" customHeight="1">
      <c r="A15" s="81"/>
      <c r="B15" s="82"/>
      <c r="C15" s="82"/>
      <c r="D15" s="83"/>
      <c r="E15" s="83"/>
      <c r="F15" s="83"/>
      <c r="G15" s="83"/>
      <c r="H15" s="76"/>
      <c r="I15" s="77"/>
      <c r="J15" s="77"/>
      <c r="K15" s="78"/>
      <c r="L15" s="78"/>
      <c r="M15" s="78"/>
      <c r="N15" s="64"/>
      <c r="O15" s="64"/>
      <c r="P15" s="64"/>
      <c r="Q15" s="79"/>
      <c r="R15" s="79"/>
      <c r="S15" s="80"/>
      <c r="T15" s="80"/>
    </row>
    <row r="16" ht="15.75" customHeight="1">
      <c r="A16" s="81"/>
      <c r="B16" s="82"/>
      <c r="C16" s="82"/>
      <c r="D16" s="83"/>
      <c r="E16" s="83"/>
      <c r="F16" s="83"/>
      <c r="G16" s="83"/>
      <c r="H16" s="76"/>
      <c r="I16" s="77"/>
      <c r="J16" s="77"/>
      <c r="K16" s="78"/>
      <c r="L16" s="78"/>
      <c r="M16" s="78"/>
      <c r="N16" s="64"/>
      <c r="O16" s="64"/>
      <c r="P16" s="64"/>
      <c r="Q16" s="79"/>
      <c r="R16" s="79"/>
      <c r="S16" s="80"/>
      <c r="T16" s="80"/>
    </row>
    <row r="17" ht="15.75" customHeight="1">
      <c r="A17" s="81"/>
      <c r="B17" s="82"/>
      <c r="C17" s="82"/>
      <c r="D17" s="83"/>
      <c r="E17" s="83"/>
      <c r="F17" s="83"/>
      <c r="G17" s="83"/>
      <c r="H17" s="76"/>
      <c r="I17" s="77"/>
      <c r="J17" s="77"/>
      <c r="K17" s="78"/>
      <c r="L17" s="78"/>
      <c r="M17" s="78"/>
      <c r="N17" s="64"/>
      <c r="O17" s="64"/>
      <c r="P17" s="64"/>
      <c r="Q17" s="79"/>
      <c r="R17" s="79"/>
      <c r="S17" s="80"/>
      <c r="T17" s="80"/>
    </row>
    <row r="18" ht="15.75" customHeight="1">
      <c r="A18" s="81"/>
      <c r="B18" s="82"/>
      <c r="C18" s="82"/>
      <c r="D18" s="83"/>
      <c r="E18" s="83"/>
      <c r="F18" s="83"/>
      <c r="G18" s="83"/>
      <c r="H18" s="76"/>
      <c r="I18" s="77"/>
      <c r="J18" s="77"/>
      <c r="K18" s="78"/>
      <c r="L18" s="78"/>
      <c r="M18" s="78"/>
      <c r="N18" s="64"/>
      <c r="O18" s="64"/>
      <c r="P18" s="64"/>
      <c r="Q18" s="79"/>
      <c r="R18" s="79"/>
      <c r="S18" s="80"/>
      <c r="T18" s="80"/>
    </row>
    <row r="19" ht="15.75" customHeight="1">
      <c r="A19" s="81"/>
      <c r="B19" s="82"/>
      <c r="C19" s="82"/>
      <c r="D19" s="83"/>
      <c r="E19" s="83"/>
      <c r="F19" s="83"/>
      <c r="G19" s="83"/>
      <c r="H19" s="76"/>
      <c r="I19" s="77"/>
      <c r="J19" s="77"/>
      <c r="K19" s="78"/>
      <c r="L19" s="78"/>
      <c r="M19" s="78"/>
      <c r="N19" s="64"/>
      <c r="O19" s="64"/>
      <c r="P19" s="64"/>
      <c r="Q19" s="79"/>
      <c r="R19" s="79"/>
      <c r="S19" s="80"/>
      <c r="T19" s="80"/>
    </row>
    <row r="20" ht="15.75" customHeight="1">
      <c r="A20" s="81"/>
      <c r="B20" s="82"/>
      <c r="C20" s="82"/>
      <c r="D20" s="83"/>
      <c r="E20" s="83"/>
      <c r="F20" s="83"/>
      <c r="G20" s="83"/>
      <c r="H20" s="76"/>
      <c r="I20" s="77"/>
      <c r="J20" s="77"/>
      <c r="K20" s="78"/>
      <c r="L20" s="78"/>
      <c r="M20" s="78"/>
      <c r="N20" s="64"/>
      <c r="O20" s="64"/>
      <c r="P20" s="64"/>
      <c r="Q20" s="79"/>
      <c r="R20" s="79"/>
      <c r="S20" s="80"/>
      <c r="T20" s="80"/>
    </row>
    <row r="21" ht="15.75" customHeight="1">
      <c r="A21" s="84" t="s">
        <v>48</v>
      </c>
      <c r="B21" s="85"/>
      <c r="C21" s="85"/>
      <c r="D21" s="86"/>
      <c r="E21" s="86"/>
      <c r="F21" s="86"/>
      <c r="G21" s="86"/>
      <c r="H21" s="76"/>
      <c r="I21" s="77"/>
      <c r="J21" s="77"/>
      <c r="K21" s="78"/>
      <c r="L21" s="78"/>
      <c r="M21" s="78"/>
      <c r="N21" s="64"/>
      <c r="O21" s="64"/>
      <c r="P21" s="64"/>
      <c r="Q21" s="79"/>
      <c r="R21" s="79"/>
      <c r="S21" s="80"/>
      <c r="T21" s="80"/>
    </row>
    <row r="22" ht="15.75" customHeight="1">
      <c r="A22" s="62" t="s">
        <v>49</v>
      </c>
      <c r="B22" s="63" t="s">
        <v>47</v>
      </c>
      <c r="C22" s="62"/>
      <c r="D22" s="64"/>
      <c r="E22" s="64"/>
      <c r="F22" s="64"/>
      <c r="G22" s="65"/>
      <c r="H22" s="87"/>
      <c r="I22" s="68"/>
      <c r="J22" s="68"/>
      <c r="K22" s="88"/>
      <c r="L22" s="88"/>
      <c r="M22" s="89"/>
      <c r="N22" s="68"/>
      <c r="O22" s="68"/>
      <c r="P22" s="68"/>
      <c r="Q22" s="68"/>
      <c r="R22" s="90"/>
      <c r="S22" s="90"/>
      <c r="T22" s="90"/>
    </row>
    <row r="23" ht="48.0" customHeight="1">
      <c r="A23" s="73"/>
      <c r="B23" s="74"/>
      <c r="C23" s="74"/>
      <c r="D23" s="75"/>
      <c r="E23" s="75"/>
      <c r="F23" s="75"/>
      <c r="G23" s="75"/>
      <c r="H23" s="76"/>
      <c r="I23" s="77"/>
      <c r="J23" s="77"/>
      <c r="K23" s="78"/>
      <c r="L23" s="78"/>
      <c r="M23" s="78"/>
      <c r="N23" s="64"/>
      <c r="O23" s="64"/>
      <c r="P23" s="64"/>
      <c r="Q23" s="79"/>
      <c r="R23" s="79"/>
      <c r="S23" s="80"/>
      <c r="T23" s="80"/>
    </row>
    <row r="24" ht="15.75" customHeight="1">
      <c r="A24" s="81"/>
      <c r="B24" s="82"/>
      <c r="C24" s="82"/>
      <c r="D24" s="83"/>
      <c r="E24" s="83"/>
      <c r="F24" s="83"/>
      <c r="G24" s="83"/>
      <c r="H24" s="76"/>
      <c r="I24" s="77"/>
      <c r="J24" s="77"/>
      <c r="K24" s="78"/>
      <c r="L24" s="78"/>
      <c r="M24" s="78"/>
      <c r="N24" s="64"/>
      <c r="O24" s="64"/>
      <c r="P24" s="64"/>
      <c r="Q24" s="79"/>
      <c r="R24" s="79"/>
      <c r="S24" s="80"/>
      <c r="T24" s="80"/>
    </row>
    <row r="25" ht="15.75" customHeight="1">
      <c r="A25" s="81"/>
      <c r="B25" s="82"/>
      <c r="C25" s="82"/>
      <c r="D25" s="83"/>
      <c r="E25" s="83"/>
      <c r="F25" s="83"/>
      <c r="G25" s="83"/>
      <c r="H25" s="76"/>
      <c r="I25" s="77"/>
      <c r="J25" s="77"/>
      <c r="K25" s="78"/>
      <c r="L25" s="78"/>
      <c r="M25" s="78"/>
      <c r="N25" s="64"/>
      <c r="O25" s="64"/>
      <c r="P25" s="64"/>
      <c r="Q25" s="79"/>
      <c r="R25" s="79"/>
      <c r="S25" s="80"/>
      <c r="T25" s="80"/>
    </row>
    <row r="26" ht="15.75" customHeight="1">
      <c r="A26" s="81"/>
      <c r="B26" s="82"/>
      <c r="C26" s="82"/>
      <c r="D26" s="83"/>
      <c r="E26" s="83"/>
      <c r="F26" s="83"/>
      <c r="G26" s="83"/>
      <c r="H26" s="76"/>
      <c r="I26" s="77"/>
      <c r="J26" s="77"/>
      <c r="K26" s="78"/>
      <c r="L26" s="78"/>
      <c r="M26" s="78"/>
      <c r="N26" s="64"/>
      <c r="O26" s="64"/>
      <c r="P26" s="64"/>
      <c r="Q26" s="79"/>
      <c r="R26" s="79"/>
      <c r="S26" s="80"/>
      <c r="T26" s="80"/>
    </row>
    <row r="27" ht="15.75" customHeight="1">
      <c r="A27" s="81"/>
      <c r="B27" s="82"/>
      <c r="C27" s="82"/>
      <c r="D27" s="83"/>
      <c r="E27" s="83"/>
      <c r="F27" s="83"/>
      <c r="G27" s="83"/>
      <c r="H27" s="76"/>
      <c r="I27" s="77"/>
      <c r="J27" s="77"/>
      <c r="K27" s="78"/>
      <c r="L27" s="78"/>
      <c r="M27" s="78"/>
      <c r="N27" s="64"/>
      <c r="O27" s="64"/>
      <c r="P27" s="64"/>
      <c r="Q27" s="79"/>
      <c r="R27" s="79"/>
      <c r="S27" s="80"/>
      <c r="T27" s="80"/>
    </row>
    <row r="28" ht="15.75" customHeight="1">
      <c r="A28" s="81"/>
      <c r="B28" s="82"/>
      <c r="C28" s="82"/>
      <c r="D28" s="83"/>
      <c r="E28" s="83"/>
      <c r="F28" s="83"/>
      <c r="G28" s="83"/>
      <c r="H28" s="76"/>
      <c r="I28" s="77"/>
      <c r="J28" s="77"/>
      <c r="K28" s="78"/>
      <c r="L28" s="78"/>
      <c r="M28" s="78"/>
      <c r="N28" s="64"/>
      <c r="O28" s="64"/>
      <c r="P28" s="64"/>
      <c r="Q28" s="79"/>
      <c r="R28" s="79"/>
      <c r="S28" s="80"/>
      <c r="T28" s="80"/>
    </row>
    <row r="29" ht="15.75" customHeight="1">
      <c r="A29" s="81"/>
      <c r="B29" s="82"/>
      <c r="C29" s="82"/>
      <c r="D29" s="83"/>
      <c r="E29" s="83"/>
      <c r="F29" s="83"/>
      <c r="G29" s="83"/>
      <c r="H29" s="76"/>
      <c r="I29" s="77"/>
      <c r="J29" s="77"/>
      <c r="K29" s="78"/>
      <c r="L29" s="78"/>
      <c r="M29" s="78"/>
      <c r="N29" s="64"/>
      <c r="O29" s="64"/>
      <c r="P29" s="64"/>
      <c r="Q29" s="79"/>
      <c r="R29" s="79"/>
      <c r="S29" s="80"/>
      <c r="T29" s="80"/>
    </row>
    <row r="30" ht="15.75" customHeight="1">
      <c r="A30" s="81"/>
      <c r="B30" s="82"/>
      <c r="C30" s="82"/>
      <c r="D30" s="83"/>
      <c r="E30" s="83"/>
      <c r="F30" s="83"/>
      <c r="G30" s="83"/>
      <c r="H30" s="76"/>
      <c r="I30" s="77"/>
      <c r="J30" s="77"/>
      <c r="K30" s="78"/>
      <c r="L30" s="78"/>
      <c r="M30" s="78"/>
      <c r="N30" s="64"/>
      <c r="O30" s="64"/>
      <c r="P30" s="64"/>
      <c r="Q30" s="79"/>
      <c r="R30" s="79"/>
      <c r="S30" s="80"/>
      <c r="T30" s="80"/>
    </row>
    <row r="31" ht="15.75" customHeight="1">
      <c r="A31" s="84" t="s">
        <v>48</v>
      </c>
      <c r="B31" s="85"/>
      <c r="C31" s="85"/>
      <c r="D31" s="86"/>
      <c r="E31" s="86"/>
      <c r="F31" s="86"/>
      <c r="G31" s="86"/>
      <c r="H31" s="76"/>
      <c r="I31" s="77"/>
      <c r="J31" s="77"/>
      <c r="K31" s="78"/>
      <c r="L31" s="78"/>
      <c r="M31" s="78"/>
      <c r="N31" s="64"/>
      <c r="O31" s="64"/>
      <c r="P31" s="64"/>
      <c r="Q31" s="79"/>
      <c r="R31" s="79"/>
      <c r="S31" s="80"/>
      <c r="T31" s="80"/>
    </row>
    <row r="32" ht="15.75" customHeight="1">
      <c r="A32" s="91" t="s">
        <v>50</v>
      </c>
      <c r="B32" s="92"/>
      <c r="C32" s="92"/>
      <c r="D32" s="93"/>
      <c r="E32" s="93"/>
      <c r="F32" s="93"/>
      <c r="G32" s="93"/>
      <c r="H32" s="94"/>
      <c r="I32" s="95"/>
      <c r="J32" s="95"/>
      <c r="K32" s="95"/>
      <c r="L32" s="95"/>
      <c r="M32" s="95"/>
      <c r="N32" s="95"/>
      <c r="O32" s="95"/>
      <c r="P32" s="95"/>
      <c r="Q32" s="95"/>
      <c r="R32" s="95"/>
      <c r="S32" s="95"/>
      <c r="T32" s="95"/>
    </row>
    <row r="33" ht="15.75" customHeight="1">
      <c r="A33" s="62" t="s">
        <v>51</v>
      </c>
      <c r="B33" s="63" t="s">
        <v>47</v>
      </c>
      <c r="C33" s="62"/>
      <c r="D33" s="64"/>
      <c r="E33" s="64"/>
      <c r="F33" s="64"/>
      <c r="G33" s="65"/>
      <c r="H33" s="87"/>
      <c r="I33" s="68"/>
      <c r="J33" s="68"/>
      <c r="K33" s="88"/>
      <c r="L33" s="88"/>
      <c r="M33" s="89"/>
      <c r="N33" s="68"/>
      <c r="O33" s="68"/>
      <c r="P33" s="68"/>
      <c r="Q33" s="68"/>
      <c r="R33" s="90"/>
      <c r="S33" s="90"/>
      <c r="T33" s="90"/>
    </row>
    <row r="34" ht="15.75" customHeight="1">
      <c r="A34" s="73"/>
      <c r="B34" s="74"/>
      <c r="C34" s="74"/>
      <c r="D34" s="75"/>
      <c r="E34" s="75"/>
      <c r="F34" s="75"/>
      <c r="G34" s="75"/>
      <c r="H34" s="76"/>
      <c r="I34" s="77"/>
      <c r="J34" s="77"/>
      <c r="K34" s="78"/>
      <c r="L34" s="78"/>
      <c r="M34" s="78"/>
      <c r="N34" s="64"/>
      <c r="O34" s="64"/>
      <c r="P34" s="64"/>
      <c r="Q34" s="79"/>
      <c r="R34" s="79"/>
      <c r="S34" s="80"/>
      <c r="T34" s="80"/>
    </row>
    <row r="35" ht="15.75" customHeight="1">
      <c r="A35" s="81"/>
      <c r="B35" s="82"/>
      <c r="C35" s="82"/>
      <c r="D35" s="83"/>
      <c r="E35" s="83"/>
      <c r="F35" s="83"/>
      <c r="G35" s="83"/>
      <c r="H35" s="76"/>
      <c r="I35" s="77"/>
      <c r="J35" s="77"/>
      <c r="K35" s="78"/>
      <c r="L35" s="78"/>
      <c r="M35" s="78"/>
      <c r="N35" s="64"/>
      <c r="O35" s="64"/>
      <c r="P35" s="64"/>
      <c r="Q35" s="79"/>
      <c r="R35" s="79"/>
      <c r="S35" s="80"/>
      <c r="T35" s="80"/>
    </row>
    <row r="36" ht="15.75" customHeight="1">
      <c r="A36" s="81"/>
      <c r="B36" s="82"/>
      <c r="C36" s="82"/>
      <c r="D36" s="83"/>
      <c r="E36" s="83"/>
      <c r="F36" s="83"/>
      <c r="G36" s="83"/>
      <c r="H36" s="76"/>
      <c r="I36" s="77"/>
      <c r="J36" s="77"/>
      <c r="K36" s="78"/>
      <c r="L36" s="78"/>
      <c r="M36" s="78"/>
      <c r="N36" s="64"/>
      <c r="O36" s="64"/>
      <c r="P36" s="64"/>
      <c r="Q36" s="79"/>
      <c r="R36" s="79"/>
      <c r="S36" s="80"/>
      <c r="T36" s="80"/>
    </row>
    <row r="37" ht="15.75" customHeight="1">
      <c r="A37" s="81"/>
      <c r="B37" s="82"/>
      <c r="C37" s="82"/>
      <c r="D37" s="83"/>
      <c r="E37" s="83"/>
      <c r="F37" s="83"/>
      <c r="G37" s="83"/>
      <c r="H37" s="76"/>
      <c r="I37" s="77"/>
      <c r="J37" s="77"/>
      <c r="K37" s="78"/>
      <c r="L37" s="78"/>
      <c r="M37" s="78"/>
      <c r="N37" s="64"/>
      <c r="O37" s="64"/>
      <c r="P37" s="64"/>
      <c r="Q37" s="79"/>
      <c r="R37" s="79"/>
      <c r="S37" s="80"/>
      <c r="T37" s="80"/>
    </row>
    <row r="38" ht="15.75" customHeight="1">
      <c r="A38" s="81"/>
      <c r="B38" s="82"/>
      <c r="C38" s="82"/>
      <c r="D38" s="83"/>
      <c r="E38" s="83"/>
      <c r="F38" s="83"/>
      <c r="G38" s="83"/>
      <c r="H38" s="76"/>
      <c r="I38" s="77"/>
      <c r="J38" s="77"/>
      <c r="K38" s="78"/>
      <c r="L38" s="78"/>
      <c r="M38" s="78"/>
      <c r="N38" s="64"/>
      <c r="O38" s="64"/>
      <c r="P38" s="64"/>
      <c r="Q38" s="79"/>
      <c r="R38" s="79"/>
      <c r="S38" s="80"/>
      <c r="T38" s="80"/>
    </row>
    <row r="39" ht="15.75" customHeight="1">
      <c r="A39" s="84" t="s">
        <v>48</v>
      </c>
      <c r="B39" s="85"/>
      <c r="C39" s="85"/>
      <c r="D39" s="86"/>
      <c r="E39" s="86"/>
      <c r="F39" s="86"/>
      <c r="G39" s="86"/>
      <c r="H39" s="76"/>
      <c r="I39" s="77"/>
      <c r="J39" s="77"/>
      <c r="K39" s="78"/>
      <c r="L39" s="78"/>
      <c r="M39" s="78"/>
      <c r="N39" s="64"/>
      <c r="O39" s="64"/>
      <c r="P39" s="64"/>
      <c r="Q39" s="79"/>
      <c r="R39" s="79"/>
      <c r="S39" s="80"/>
      <c r="T39" s="80"/>
    </row>
    <row r="40" ht="15.75" customHeight="1">
      <c r="A40" s="62" t="s">
        <v>52</v>
      </c>
      <c r="B40" s="63" t="s">
        <v>47</v>
      </c>
      <c r="C40" s="62"/>
      <c r="D40" s="64"/>
      <c r="E40" s="64"/>
      <c r="F40" s="64"/>
      <c r="G40" s="65"/>
      <c r="H40" s="96"/>
      <c r="I40" s="97"/>
      <c r="J40" s="97"/>
      <c r="K40" s="97"/>
      <c r="L40" s="97"/>
      <c r="M40" s="97"/>
      <c r="N40" s="97"/>
      <c r="O40" s="97"/>
      <c r="P40" s="97"/>
      <c r="Q40" s="97"/>
      <c r="R40" s="98"/>
      <c r="S40" s="98"/>
      <c r="T40" s="98"/>
    </row>
    <row r="41" ht="15.75" customHeight="1">
      <c r="A41" s="73"/>
      <c r="B41" s="74"/>
      <c r="C41" s="74"/>
      <c r="D41" s="75"/>
      <c r="E41" s="75"/>
      <c r="F41" s="75"/>
      <c r="G41" s="75"/>
      <c r="H41" s="76"/>
      <c r="I41" s="77"/>
      <c r="J41" s="77"/>
      <c r="K41" s="78"/>
      <c r="L41" s="78"/>
      <c r="M41" s="78"/>
      <c r="N41" s="64"/>
      <c r="O41" s="64"/>
      <c r="P41" s="64"/>
      <c r="Q41" s="79"/>
      <c r="R41" s="79"/>
      <c r="S41" s="80"/>
      <c r="T41" s="80"/>
    </row>
    <row r="42" ht="15.75" customHeight="1">
      <c r="A42" s="81"/>
      <c r="B42" s="82"/>
      <c r="C42" s="82"/>
      <c r="D42" s="83"/>
      <c r="E42" s="83"/>
      <c r="F42" s="83"/>
      <c r="G42" s="83"/>
      <c r="H42" s="76"/>
      <c r="I42" s="77"/>
      <c r="J42" s="77"/>
      <c r="K42" s="78"/>
      <c r="L42" s="78"/>
      <c r="M42" s="78"/>
      <c r="N42" s="64"/>
      <c r="O42" s="64"/>
      <c r="P42" s="64"/>
      <c r="Q42" s="79"/>
      <c r="R42" s="79"/>
      <c r="S42" s="80"/>
      <c r="T42" s="80"/>
    </row>
    <row r="43" ht="15.75" customHeight="1">
      <c r="A43" s="81"/>
      <c r="B43" s="82"/>
      <c r="C43" s="82"/>
      <c r="D43" s="83"/>
      <c r="E43" s="83"/>
      <c r="F43" s="83"/>
      <c r="G43" s="83"/>
      <c r="H43" s="76"/>
      <c r="I43" s="77"/>
      <c r="J43" s="77"/>
      <c r="K43" s="78"/>
      <c r="L43" s="78"/>
      <c r="M43" s="78"/>
      <c r="N43" s="64"/>
      <c r="O43" s="64"/>
      <c r="P43" s="64"/>
      <c r="Q43" s="79"/>
      <c r="R43" s="79"/>
      <c r="S43" s="80"/>
      <c r="T43" s="80"/>
    </row>
    <row r="44" ht="15.75" customHeight="1">
      <c r="A44" s="81"/>
      <c r="B44" s="82"/>
      <c r="C44" s="82"/>
      <c r="D44" s="83"/>
      <c r="E44" s="83"/>
      <c r="F44" s="83"/>
      <c r="G44" s="83"/>
      <c r="H44" s="76"/>
      <c r="I44" s="77"/>
      <c r="J44" s="77"/>
      <c r="K44" s="78"/>
      <c r="L44" s="78"/>
      <c r="M44" s="78"/>
      <c r="N44" s="64"/>
      <c r="O44" s="64"/>
      <c r="P44" s="64"/>
      <c r="Q44" s="79"/>
      <c r="R44" s="79"/>
      <c r="S44" s="80"/>
      <c r="T44" s="80"/>
    </row>
    <row r="45" ht="15.75" customHeight="1">
      <c r="A45" s="81"/>
      <c r="B45" s="82"/>
      <c r="C45" s="82"/>
      <c r="D45" s="83"/>
      <c r="E45" s="83"/>
      <c r="F45" s="83"/>
      <c r="G45" s="83"/>
      <c r="H45" s="76"/>
      <c r="I45" s="77"/>
      <c r="J45" s="77"/>
      <c r="K45" s="78"/>
      <c r="L45" s="78"/>
      <c r="M45" s="78"/>
      <c r="N45" s="64"/>
      <c r="O45" s="64"/>
      <c r="P45" s="64"/>
      <c r="Q45" s="79"/>
      <c r="R45" s="79"/>
      <c r="S45" s="80"/>
      <c r="T45" s="80"/>
    </row>
    <row r="46" ht="15.75" customHeight="1">
      <c r="A46" s="81"/>
      <c r="B46" s="82"/>
      <c r="C46" s="82"/>
      <c r="D46" s="83"/>
      <c r="E46" s="83"/>
      <c r="F46" s="83"/>
      <c r="G46" s="83"/>
      <c r="H46" s="76"/>
      <c r="I46" s="77"/>
      <c r="J46" s="77"/>
      <c r="K46" s="78"/>
      <c r="L46" s="78"/>
      <c r="M46" s="78"/>
      <c r="N46" s="64"/>
      <c r="O46" s="64"/>
      <c r="P46" s="64"/>
      <c r="Q46" s="79"/>
      <c r="R46" s="79"/>
      <c r="S46" s="80"/>
      <c r="T46" s="80"/>
    </row>
    <row r="47" ht="15.75" customHeight="1">
      <c r="A47" s="81"/>
      <c r="B47" s="82"/>
      <c r="C47" s="82"/>
      <c r="D47" s="83"/>
      <c r="E47" s="83"/>
      <c r="F47" s="83"/>
      <c r="G47" s="83"/>
      <c r="H47" s="76"/>
      <c r="I47" s="77"/>
      <c r="J47" s="77"/>
      <c r="K47" s="78"/>
      <c r="L47" s="78"/>
      <c r="M47" s="78"/>
      <c r="N47" s="64"/>
      <c r="O47" s="64"/>
      <c r="P47" s="64"/>
      <c r="Q47" s="79"/>
      <c r="R47" s="79"/>
      <c r="S47" s="80"/>
      <c r="T47" s="80"/>
    </row>
    <row r="48" ht="15.75" customHeight="1">
      <c r="A48" s="84" t="s">
        <v>48</v>
      </c>
      <c r="B48" s="85"/>
      <c r="C48" s="85"/>
      <c r="D48" s="86"/>
      <c r="E48" s="86"/>
      <c r="F48" s="86"/>
      <c r="G48" s="86"/>
      <c r="H48" s="76"/>
      <c r="I48" s="77"/>
      <c r="J48" s="77"/>
      <c r="K48" s="78"/>
      <c r="L48" s="78"/>
      <c r="M48" s="78"/>
      <c r="N48" s="64"/>
      <c r="O48" s="64"/>
      <c r="P48" s="64"/>
      <c r="Q48" s="79"/>
      <c r="R48" s="79"/>
      <c r="S48" s="80"/>
      <c r="T48" s="80"/>
    </row>
    <row r="49" ht="15.75" customHeight="1">
      <c r="A49" s="99" t="s">
        <v>53</v>
      </c>
      <c r="B49" s="47"/>
      <c r="C49" s="47"/>
      <c r="D49" s="100"/>
      <c r="E49" s="100"/>
      <c r="F49" s="101"/>
      <c r="G49" s="102">
        <f>SUM(G13:G48)</f>
        <v>0</v>
      </c>
      <c r="H49" s="103"/>
      <c r="I49" s="104"/>
      <c r="J49" s="105"/>
      <c r="K49" s="106"/>
      <c r="L49" s="106"/>
      <c r="M49" s="102"/>
      <c r="N49" s="107"/>
      <c r="O49" s="107"/>
      <c r="P49" s="107"/>
      <c r="Q49" s="102"/>
      <c r="R49" s="108"/>
      <c r="S49" s="108"/>
      <c r="T49" s="108"/>
    </row>
    <row r="50" ht="15.75" customHeight="1">
      <c r="A50" s="46" t="s">
        <v>54</v>
      </c>
      <c r="B50" s="109"/>
      <c r="C50" s="109"/>
      <c r="D50" s="110"/>
      <c r="E50" s="110"/>
      <c r="F50" s="111"/>
      <c r="G50" s="100"/>
      <c r="H50" s="112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</row>
    <row r="51" ht="15.75" customHeight="1">
      <c r="A51" s="113" t="s">
        <v>55</v>
      </c>
      <c r="B51" s="114"/>
      <c r="C51" s="114"/>
      <c r="D51" s="115"/>
      <c r="E51" s="115"/>
      <c r="F51" s="115"/>
      <c r="G51" s="115"/>
      <c r="H51" s="94"/>
      <c r="I51" s="95"/>
      <c r="J51" s="95"/>
      <c r="K51" s="95"/>
      <c r="L51" s="95"/>
      <c r="M51" s="95"/>
      <c r="N51" s="95"/>
      <c r="O51" s="95"/>
      <c r="P51" s="95"/>
      <c r="Q51" s="95"/>
      <c r="R51" s="95"/>
      <c r="S51" s="95"/>
      <c r="T51" s="95"/>
    </row>
    <row r="52" ht="15.75" customHeight="1">
      <c r="A52" s="62" t="s">
        <v>56</v>
      </c>
      <c r="B52" s="63" t="s">
        <v>47</v>
      </c>
      <c r="C52" s="62"/>
      <c r="D52" s="64"/>
      <c r="E52" s="64"/>
      <c r="F52" s="64"/>
      <c r="G52" s="65"/>
      <c r="H52" s="87"/>
      <c r="I52" s="68"/>
      <c r="J52" s="68"/>
      <c r="K52" s="88"/>
      <c r="L52" s="88"/>
      <c r="M52" s="89"/>
      <c r="N52" s="68"/>
      <c r="O52" s="68"/>
      <c r="P52" s="68"/>
      <c r="Q52" s="68"/>
      <c r="R52" s="90"/>
      <c r="S52" s="90"/>
      <c r="T52" s="90"/>
    </row>
    <row r="53" ht="15.75" customHeight="1">
      <c r="A53" s="73"/>
      <c r="B53" s="74"/>
      <c r="C53" s="74"/>
      <c r="D53" s="75"/>
      <c r="E53" s="75"/>
      <c r="F53" s="75"/>
      <c r="G53" s="75"/>
      <c r="H53" s="76"/>
      <c r="I53" s="77"/>
      <c r="J53" s="77"/>
      <c r="K53" s="78"/>
      <c r="L53" s="78"/>
      <c r="M53" s="78"/>
      <c r="N53" s="64"/>
      <c r="O53" s="64"/>
      <c r="P53" s="64"/>
      <c r="Q53" s="79"/>
      <c r="R53" s="79"/>
      <c r="S53" s="80"/>
      <c r="T53" s="80"/>
    </row>
    <row r="54" ht="15.75" customHeight="1">
      <c r="A54" s="81"/>
      <c r="B54" s="82"/>
      <c r="C54" s="82"/>
      <c r="D54" s="83"/>
      <c r="E54" s="83"/>
      <c r="F54" s="83"/>
      <c r="G54" s="83"/>
      <c r="H54" s="76"/>
      <c r="I54" s="77"/>
      <c r="J54" s="77"/>
      <c r="K54" s="78"/>
      <c r="L54" s="78"/>
      <c r="M54" s="78"/>
      <c r="N54" s="64"/>
      <c r="O54" s="64"/>
      <c r="P54" s="64"/>
      <c r="Q54" s="79"/>
      <c r="R54" s="79"/>
      <c r="S54" s="80"/>
      <c r="T54" s="80"/>
    </row>
    <row r="55" ht="15.75" customHeight="1">
      <c r="A55" s="81"/>
      <c r="B55" s="82"/>
      <c r="C55" s="82"/>
      <c r="D55" s="83"/>
      <c r="E55" s="83"/>
      <c r="F55" s="83"/>
      <c r="G55" s="83"/>
      <c r="H55" s="76"/>
      <c r="I55" s="77"/>
      <c r="J55" s="77"/>
      <c r="K55" s="78"/>
      <c r="L55" s="78"/>
      <c r="M55" s="78"/>
      <c r="N55" s="64"/>
      <c r="O55" s="64"/>
      <c r="P55" s="64"/>
      <c r="Q55" s="79"/>
      <c r="R55" s="79"/>
      <c r="S55" s="80"/>
      <c r="T55" s="80"/>
    </row>
    <row r="56" ht="15.75" customHeight="1">
      <c r="A56" s="81"/>
      <c r="B56" s="82"/>
      <c r="C56" s="82"/>
      <c r="D56" s="83"/>
      <c r="E56" s="83"/>
      <c r="F56" s="83"/>
      <c r="G56" s="83"/>
      <c r="H56" s="76"/>
      <c r="I56" s="77"/>
      <c r="J56" s="77"/>
      <c r="K56" s="78"/>
      <c r="L56" s="78"/>
      <c r="M56" s="78"/>
      <c r="N56" s="64"/>
      <c r="O56" s="64"/>
      <c r="P56" s="64"/>
      <c r="Q56" s="79"/>
      <c r="R56" s="79"/>
      <c r="S56" s="80"/>
      <c r="T56" s="80"/>
    </row>
    <row r="57" ht="15.75" customHeight="1">
      <c r="A57" s="81"/>
      <c r="B57" s="82"/>
      <c r="C57" s="82"/>
      <c r="D57" s="83"/>
      <c r="E57" s="83"/>
      <c r="F57" s="83"/>
      <c r="G57" s="83"/>
      <c r="H57" s="76"/>
      <c r="I57" s="77"/>
      <c r="J57" s="77"/>
      <c r="K57" s="78"/>
      <c r="L57" s="78"/>
      <c r="M57" s="78"/>
      <c r="N57" s="64"/>
      <c r="O57" s="64"/>
      <c r="P57" s="64"/>
      <c r="Q57" s="79"/>
      <c r="R57" s="79"/>
      <c r="S57" s="80"/>
      <c r="T57" s="80"/>
    </row>
    <row r="58" ht="15.75" customHeight="1">
      <c r="A58" s="81"/>
      <c r="B58" s="82"/>
      <c r="C58" s="82"/>
      <c r="D58" s="83"/>
      <c r="E58" s="83"/>
      <c r="F58" s="83"/>
      <c r="G58" s="83"/>
      <c r="H58" s="76"/>
      <c r="I58" s="77"/>
      <c r="J58" s="77"/>
      <c r="K58" s="78"/>
      <c r="L58" s="78"/>
      <c r="M58" s="78"/>
      <c r="N58" s="64"/>
      <c r="O58" s="64"/>
      <c r="P58" s="64"/>
      <c r="Q58" s="79"/>
      <c r="R58" s="79"/>
      <c r="S58" s="80"/>
      <c r="T58" s="80"/>
    </row>
    <row r="59" ht="15.75" customHeight="1">
      <c r="A59" s="84" t="s">
        <v>48</v>
      </c>
      <c r="B59" s="85"/>
      <c r="C59" s="85"/>
      <c r="D59" s="86"/>
      <c r="E59" s="86"/>
      <c r="F59" s="86"/>
      <c r="G59" s="86"/>
      <c r="H59" s="76"/>
      <c r="I59" s="77"/>
      <c r="J59" s="77"/>
      <c r="K59" s="78"/>
      <c r="L59" s="78"/>
      <c r="M59" s="78"/>
      <c r="N59" s="64"/>
      <c r="O59" s="64"/>
      <c r="P59" s="64"/>
      <c r="Q59" s="79"/>
      <c r="R59" s="79"/>
      <c r="S59" s="80"/>
      <c r="T59" s="80"/>
    </row>
    <row r="60" ht="15.75" customHeight="1">
      <c r="A60" s="62" t="s">
        <v>57</v>
      </c>
      <c r="B60" s="63" t="s">
        <v>47</v>
      </c>
      <c r="C60" s="62"/>
      <c r="D60" s="64"/>
      <c r="E60" s="64"/>
      <c r="F60" s="64"/>
      <c r="G60" s="65"/>
      <c r="H60" s="87"/>
      <c r="I60" s="68"/>
      <c r="J60" s="68"/>
      <c r="K60" s="88"/>
      <c r="L60" s="88"/>
      <c r="M60" s="89"/>
      <c r="N60" s="68"/>
      <c r="O60" s="68"/>
      <c r="P60" s="68"/>
      <c r="Q60" s="68"/>
      <c r="R60" s="90"/>
      <c r="S60" s="90"/>
      <c r="T60" s="90"/>
    </row>
    <row r="61" ht="15.75" customHeight="1">
      <c r="A61" s="73"/>
      <c r="B61" s="74"/>
      <c r="C61" s="74"/>
      <c r="D61" s="75"/>
      <c r="E61" s="75"/>
      <c r="F61" s="75"/>
      <c r="G61" s="75"/>
      <c r="H61" s="76"/>
      <c r="I61" s="77"/>
      <c r="J61" s="77"/>
      <c r="K61" s="78"/>
      <c r="L61" s="78"/>
      <c r="M61" s="78"/>
      <c r="N61" s="64"/>
      <c r="O61" s="64"/>
      <c r="P61" s="64"/>
      <c r="Q61" s="79"/>
      <c r="R61" s="79"/>
      <c r="S61" s="80"/>
      <c r="T61" s="80"/>
    </row>
    <row r="62" ht="15.75" customHeight="1">
      <c r="A62" s="81"/>
      <c r="B62" s="82"/>
      <c r="C62" s="82"/>
      <c r="D62" s="83"/>
      <c r="E62" s="83"/>
      <c r="F62" s="83"/>
      <c r="G62" s="83"/>
      <c r="H62" s="76"/>
      <c r="I62" s="77"/>
      <c r="J62" s="77"/>
      <c r="K62" s="78"/>
      <c r="L62" s="78"/>
      <c r="M62" s="78"/>
      <c r="N62" s="64"/>
      <c r="O62" s="64"/>
      <c r="P62" s="64"/>
      <c r="Q62" s="79"/>
      <c r="R62" s="79"/>
      <c r="S62" s="80"/>
      <c r="T62" s="80"/>
    </row>
    <row r="63" ht="15.75" customHeight="1">
      <c r="A63" s="81"/>
      <c r="B63" s="82"/>
      <c r="C63" s="82"/>
      <c r="D63" s="83"/>
      <c r="E63" s="83"/>
      <c r="F63" s="83"/>
      <c r="G63" s="83"/>
      <c r="H63" s="76"/>
      <c r="I63" s="77"/>
      <c r="J63" s="77"/>
      <c r="K63" s="78"/>
      <c r="L63" s="78"/>
      <c r="M63" s="78"/>
      <c r="N63" s="64"/>
      <c r="O63" s="64"/>
      <c r="P63" s="64"/>
      <c r="Q63" s="79"/>
      <c r="R63" s="79"/>
      <c r="S63" s="80"/>
      <c r="T63" s="80"/>
    </row>
    <row r="64" ht="15.75" customHeight="1">
      <c r="A64" s="81"/>
      <c r="B64" s="82"/>
      <c r="C64" s="82"/>
      <c r="D64" s="83"/>
      <c r="E64" s="83"/>
      <c r="F64" s="83"/>
      <c r="G64" s="83"/>
      <c r="H64" s="76"/>
      <c r="I64" s="77"/>
      <c r="J64" s="77"/>
      <c r="K64" s="78"/>
      <c r="L64" s="78"/>
      <c r="M64" s="78"/>
      <c r="N64" s="64"/>
      <c r="O64" s="64"/>
      <c r="P64" s="64"/>
      <c r="Q64" s="79"/>
      <c r="R64" s="79"/>
      <c r="S64" s="80"/>
      <c r="T64" s="80"/>
    </row>
    <row r="65" ht="15.75" customHeight="1">
      <c r="A65" s="81"/>
      <c r="B65" s="82"/>
      <c r="C65" s="82"/>
      <c r="D65" s="83"/>
      <c r="E65" s="83"/>
      <c r="F65" s="83"/>
      <c r="G65" s="83"/>
      <c r="H65" s="76"/>
      <c r="I65" s="77"/>
      <c r="J65" s="77"/>
      <c r="K65" s="78"/>
      <c r="L65" s="78"/>
      <c r="M65" s="78"/>
      <c r="N65" s="64"/>
      <c r="O65" s="64"/>
      <c r="P65" s="64"/>
      <c r="Q65" s="79"/>
      <c r="R65" s="79"/>
      <c r="S65" s="80"/>
      <c r="T65" s="80"/>
    </row>
    <row r="66" ht="15.75" customHeight="1">
      <c r="A66" s="81"/>
      <c r="B66" s="82"/>
      <c r="C66" s="82"/>
      <c r="D66" s="83"/>
      <c r="E66" s="83"/>
      <c r="F66" s="83"/>
      <c r="G66" s="83"/>
      <c r="H66" s="76"/>
      <c r="I66" s="77"/>
      <c r="J66" s="77"/>
      <c r="K66" s="78"/>
      <c r="L66" s="78"/>
      <c r="M66" s="78"/>
      <c r="N66" s="64"/>
      <c r="O66" s="64"/>
      <c r="P66" s="64"/>
      <c r="Q66" s="79"/>
      <c r="R66" s="79"/>
      <c r="S66" s="80"/>
      <c r="T66" s="80"/>
    </row>
    <row r="67" ht="15.75" customHeight="1">
      <c r="A67" s="81"/>
      <c r="B67" s="82"/>
      <c r="C67" s="82"/>
      <c r="D67" s="83"/>
      <c r="E67" s="83"/>
      <c r="F67" s="83"/>
      <c r="G67" s="83"/>
      <c r="H67" s="76"/>
      <c r="I67" s="77"/>
      <c r="J67" s="77"/>
      <c r="K67" s="78"/>
      <c r="L67" s="78"/>
      <c r="M67" s="78"/>
      <c r="N67" s="64"/>
      <c r="O67" s="64"/>
      <c r="P67" s="64"/>
      <c r="Q67" s="79"/>
      <c r="R67" s="79"/>
      <c r="S67" s="80"/>
      <c r="T67" s="80"/>
    </row>
    <row r="68" ht="15.75" customHeight="1">
      <c r="A68" s="84" t="s">
        <v>48</v>
      </c>
      <c r="B68" s="85"/>
      <c r="C68" s="85"/>
      <c r="D68" s="86"/>
      <c r="E68" s="86"/>
      <c r="F68" s="86"/>
      <c r="G68" s="86"/>
      <c r="H68" s="76"/>
      <c r="I68" s="77"/>
      <c r="J68" s="77"/>
      <c r="K68" s="78"/>
      <c r="L68" s="78"/>
      <c r="M68" s="78"/>
      <c r="N68" s="64"/>
      <c r="O68" s="64"/>
      <c r="P68" s="64"/>
      <c r="Q68" s="79"/>
      <c r="R68" s="79"/>
      <c r="S68" s="80"/>
      <c r="T68" s="80"/>
    </row>
    <row r="69" ht="15.75" customHeight="1">
      <c r="A69" s="113" t="s">
        <v>58</v>
      </c>
      <c r="B69" s="114"/>
      <c r="C69" s="114"/>
      <c r="D69" s="115"/>
      <c r="E69" s="115"/>
      <c r="F69" s="115"/>
      <c r="G69" s="115"/>
      <c r="H69" s="94"/>
      <c r="I69" s="95"/>
      <c r="J69" s="95"/>
      <c r="K69" s="95"/>
      <c r="L69" s="95"/>
      <c r="M69" s="95"/>
      <c r="N69" s="95"/>
      <c r="O69" s="95"/>
      <c r="P69" s="95"/>
      <c r="Q69" s="95"/>
      <c r="R69" s="95"/>
      <c r="S69" s="95"/>
      <c r="T69" s="95"/>
    </row>
    <row r="70" ht="15.75" customHeight="1">
      <c r="A70" s="62" t="s">
        <v>59</v>
      </c>
      <c r="B70" s="63" t="s">
        <v>47</v>
      </c>
      <c r="C70" s="62"/>
      <c r="D70" s="64"/>
      <c r="E70" s="64"/>
      <c r="F70" s="64"/>
      <c r="G70" s="65"/>
      <c r="H70" s="87"/>
      <c r="I70" s="68"/>
      <c r="J70" s="68"/>
      <c r="K70" s="88"/>
      <c r="L70" s="88"/>
      <c r="M70" s="89"/>
      <c r="N70" s="68"/>
      <c r="O70" s="68"/>
      <c r="P70" s="68"/>
      <c r="Q70" s="68"/>
      <c r="R70" s="90"/>
      <c r="S70" s="90"/>
      <c r="T70" s="90"/>
    </row>
    <row r="71" ht="15.75" customHeight="1">
      <c r="A71" s="73"/>
      <c r="B71" s="74"/>
      <c r="C71" s="74"/>
      <c r="D71" s="75"/>
      <c r="E71" s="75"/>
      <c r="F71" s="75"/>
      <c r="G71" s="75"/>
      <c r="H71" s="76"/>
      <c r="I71" s="77"/>
      <c r="J71" s="77"/>
      <c r="K71" s="78"/>
      <c r="L71" s="78"/>
      <c r="M71" s="78"/>
      <c r="N71" s="64"/>
      <c r="O71" s="64"/>
      <c r="P71" s="64"/>
      <c r="Q71" s="79"/>
      <c r="R71" s="79"/>
      <c r="S71" s="80"/>
      <c r="T71" s="80"/>
    </row>
    <row r="72" ht="15.75" customHeight="1">
      <c r="A72" s="81"/>
      <c r="B72" s="82"/>
      <c r="C72" s="82"/>
      <c r="D72" s="83"/>
      <c r="E72" s="83"/>
      <c r="F72" s="83"/>
      <c r="G72" s="83"/>
      <c r="H72" s="76"/>
      <c r="I72" s="77"/>
      <c r="J72" s="77"/>
      <c r="K72" s="78"/>
      <c r="L72" s="78"/>
      <c r="M72" s="78"/>
      <c r="N72" s="64"/>
      <c r="O72" s="64"/>
      <c r="P72" s="64"/>
      <c r="Q72" s="79"/>
      <c r="R72" s="79"/>
      <c r="S72" s="80"/>
      <c r="T72" s="80"/>
    </row>
    <row r="73" ht="15.75" customHeight="1">
      <c r="A73" s="81"/>
      <c r="B73" s="82"/>
      <c r="C73" s="82"/>
      <c r="D73" s="83"/>
      <c r="E73" s="83"/>
      <c r="F73" s="83"/>
      <c r="G73" s="83"/>
      <c r="H73" s="76"/>
      <c r="I73" s="77"/>
      <c r="J73" s="77"/>
      <c r="K73" s="78"/>
      <c r="L73" s="78"/>
      <c r="M73" s="78"/>
      <c r="N73" s="64"/>
      <c r="O73" s="64"/>
      <c r="P73" s="64"/>
      <c r="Q73" s="79"/>
      <c r="R73" s="79"/>
      <c r="S73" s="80"/>
      <c r="T73" s="80"/>
    </row>
    <row r="74" ht="15.75" customHeight="1">
      <c r="A74" s="81"/>
      <c r="B74" s="82"/>
      <c r="C74" s="82"/>
      <c r="D74" s="83"/>
      <c r="E74" s="83"/>
      <c r="F74" s="83"/>
      <c r="G74" s="83"/>
      <c r="H74" s="76"/>
      <c r="I74" s="77"/>
      <c r="J74" s="77"/>
      <c r="K74" s="78"/>
      <c r="L74" s="78"/>
      <c r="M74" s="78"/>
      <c r="N74" s="64"/>
      <c r="O74" s="64"/>
      <c r="P74" s="64"/>
      <c r="Q74" s="79"/>
      <c r="R74" s="79"/>
      <c r="S74" s="80"/>
      <c r="T74" s="80"/>
    </row>
    <row r="75" ht="15.75" customHeight="1">
      <c r="A75" s="81"/>
      <c r="B75" s="82"/>
      <c r="C75" s="82"/>
      <c r="D75" s="83"/>
      <c r="E75" s="83"/>
      <c r="F75" s="83"/>
      <c r="G75" s="83"/>
      <c r="H75" s="76"/>
      <c r="I75" s="77"/>
      <c r="J75" s="77"/>
      <c r="K75" s="78"/>
      <c r="L75" s="78"/>
      <c r="M75" s="78"/>
      <c r="N75" s="64"/>
      <c r="O75" s="64"/>
      <c r="P75" s="64"/>
      <c r="Q75" s="79"/>
      <c r="R75" s="79"/>
      <c r="S75" s="80"/>
      <c r="T75" s="80"/>
    </row>
    <row r="76" ht="15.75" customHeight="1">
      <c r="A76" s="81"/>
      <c r="B76" s="82"/>
      <c r="C76" s="82"/>
      <c r="D76" s="83"/>
      <c r="E76" s="83"/>
      <c r="F76" s="83"/>
      <c r="G76" s="83"/>
      <c r="H76" s="76"/>
      <c r="I76" s="77"/>
      <c r="J76" s="77"/>
      <c r="K76" s="78"/>
      <c r="L76" s="78"/>
      <c r="M76" s="78"/>
      <c r="N76" s="64"/>
      <c r="O76" s="64"/>
      <c r="P76" s="64"/>
      <c r="Q76" s="79"/>
      <c r="R76" s="79"/>
      <c r="S76" s="80"/>
      <c r="T76" s="80"/>
    </row>
    <row r="77" ht="15.75" customHeight="1">
      <c r="A77" s="84" t="s">
        <v>48</v>
      </c>
      <c r="B77" s="85"/>
      <c r="C77" s="85"/>
      <c r="D77" s="86"/>
      <c r="E77" s="86"/>
      <c r="F77" s="86"/>
      <c r="G77" s="86"/>
      <c r="H77" s="76"/>
      <c r="I77" s="77"/>
      <c r="J77" s="77"/>
      <c r="K77" s="78"/>
      <c r="L77" s="78"/>
      <c r="M77" s="78"/>
      <c r="N77" s="64"/>
      <c r="O77" s="64"/>
      <c r="P77" s="64"/>
      <c r="Q77" s="79"/>
      <c r="R77" s="79"/>
      <c r="S77" s="80"/>
      <c r="T77" s="80"/>
    </row>
    <row r="78" ht="15.75" customHeight="1">
      <c r="A78" s="62" t="s">
        <v>60</v>
      </c>
      <c r="B78" s="63" t="s">
        <v>47</v>
      </c>
      <c r="C78" s="62"/>
      <c r="D78" s="64"/>
      <c r="E78" s="64"/>
      <c r="F78" s="64"/>
      <c r="G78" s="65"/>
      <c r="H78" s="87"/>
      <c r="I78" s="68"/>
      <c r="J78" s="68"/>
      <c r="K78" s="88"/>
      <c r="L78" s="88"/>
      <c r="M78" s="89"/>
      <c r="N78" s="68"/>
      <c r="O78" s="68"/>
      <c r="P78" s="68"/>
      <c r="Q78" s="68"/>
      <c r="R78" s="90"/>
      <c r="S78" s="90"/>
      <c r="T78" s="90"/>
    </row>
    <row r="79" ht="15.75" customHeight="1">
      <c r="A79" s="73"/>
      <c r="B79" s="74"/>
      <c r="C79" s="74"/>
      <c r="D79" s="75"/>
      <c r="E79" s="75"/>
      <c r="F79" s="75"/>
      <c r="G79" s="75"/>
      <c r="H79" s="76"/>
      <c r="I79" s="77"/>
      <c r="J79" s="77"/>
      <c r="K79" s="78"/>
      <c r="L79" s="78"/>
      <c r="M79" s="78"/>
      <c r="N79" s="64"/>
      <c r="O79" s="64"/>
      <c r="P79" s="64"/>
      <c r="Q79" s="79"/>
      <c r="R79" s="79"/>
      <c r="S79" s="80"/>
      <c r="T79" s="80"/>
    </row>
    <row r="80" ht="15.75" customHeight="1">
      <c r="A80" s="81"/>
      <c r="B80" s="82"/>
      <c r="C80" s="82"/>
      <c r="D80" s="83"/>
      <c r="E80" s="83"/>
      <c r="F80" s="83"/>
      <c r="G80" s="83"/>
      <c r="H80" s="76"/>
      <c r="I80" s="77"/>
      <c r="J80" s="77"/>
      <c r="K80" s="78"/>
      <c r="L80" s="78"/>
      <c r="M80" s="78"/>
      <c r="N80" s="64"/>
      <c r="O80" s="64"/>
      <c r="P80" s="64"/>
      <c r="Q80" s="79"/>
      <c r="R80" s="79"/>
      <c r="S80" s="80"/>
      <c r="T80" s="80"/>
    </row>
    <row r="81" ht="15.75" customHeight="1">
      <c r="A81" s="81"/>
      <c r="B81" s="82"/>
      <c r="C81" s="82"/>
      <c r="D81" s="83"/>
      <c r="E81" s="83"/>
      <c r="F81" s="83"/>
      <c r="G81" s="83"/>
      <c r="H81" s="76"/>
      <c r="I81" s="77"/>
      <c r="J81" s="77"/>
      <c r="K81" s="78"/>
      <c r="L81" s="78"/>
      <c r="M81" s="78"/>
      <c r="N81" s="64"/>
      <c r="O81" s="64"/>
      <c r="P81" s="64"/>
      <c r="Q81" s="79"/>
      <c r="R81" s="79"/>
      <c r="S81" s="80"/>
      <c r="T81" s="80"/>
    </row>
    <row r="82" ht="15.75" customHeight="1">
      <c r="A82" s="81"/>
      <c r="B82" s="82"/>
      <c r="C82" s="82"/>
      <c r="D82" s="83"/>
      <c r="E82" s="83"/>
      <c r="F82" s="83"/>
      <c r="G82" s="83"/>
      <c r="H82" s="76"/>
      <c r="I82" s="77"/>
      <c r="J82" s="77"/>
      <c r="K82" s="78"/>
      <c r="L82" s="78"/>
      <c r="M82" s="78"/>
      <c r="N82" s="64"/>
      <c r="O82" s="64"/>
      <c r="P82" s="64"/>
      <c r="Q82" s="79"/>
      <c r="R82" s="79"/>
      <c r="S82" s="80"/>
      <c r="T82" s="80"/>
    </row>
    <row r="83" ht="15.75" customHeight="1">
      <c r="A83" s="81"/>
      <c r="B83" s="82"/>
      <c r="C83" s="82"/>
      <c r="D83" s="83"/>
      <c r="E83" s="83"/>
      <c r="F83" s="83"/>
      <c r="G83" s="83"/>
      <c r="H83" s="76"/>
      <c r="I83" s="77"/>
      <c r="J83" s="77"/>
      <c r="K83" s="78"/>
      <c r="L83" s="78"/>
      <c r="M83" s="78"/>
      <c r="N83" s="64"/>
      <c r="O83" s="64"/>
      <c r="P83" s="64"/>
      <c r="Q83" s="79"/>
      <c r="R83" s="79"/>
      <c r="S83" s="80"/>
      <c r="T83" s="80"/>
    </row>
    <row r="84" ht="15.75" customHeight="1">
      <c r="A84" s="81"/>
      <c r="B84" s="82"/>
      <c r="C84" s="82"/>
      <c r="D84" s="83"/>
      <c r="E84" s="83"/>
      <c r="F84" s="83"/>
      <c r="G84" s="83"/>
      <c r="H84" s="76"/>
      <c r="I84" s="77"/>
      <c r="J84" s="77"/>
      <c r="K84" s="78"/>
      <c r="L84" s="78"/>
      <c r="M84" s="78"/>
      <c r="N84" s="64"/>
      <c r="O84" s="64"/>
      <c r="P84" s="64"/>
      <c r="Q84" s="79"/>
      <c r="R84" s="79"/>
      <c r="S84" s="80"/>
      <c r="T84" s="80"/>
    </row>
    <row r="85" ht="15.75" customHeight="1">
      <c r="A85" s="81"/>
      <c r="B85" s="82"/>
      <c r="C85" s="82"/>
      <c r="D85" s="83"/>
      <c r="E85" s="83"/>
      <c r="F85" s="83"/>
      <c r="G85" s="83"/>
      <c r="H85" s="76"/>
      <c r="I85" s="77"/>
      <c r="J85" s="77"/>
      <c r="K85" s="78"/>
      <c r="L85" s="78"/>
      <c r="M85" s="78"/>
      <c r="N85" s="64"/>
      <c r="O85" s="64"/>
      <c r="P85" s="64"/>
      <c r="Q85" s="79"/>
      <c r="R85" s="79"/>
      <c r="S85" s="80"/>
      <c r="T85" s="80"/>
    </row>
    <row r="86" ht="15.75" customHeight="1">
      <c r="A86" s="84" t="s">
        <v>48</v>
      </c>
      <c r="B86" s="85"/>
      <c r="C86" s="85"/>
      <c r="D86" s="86"/>
      <c r="E86" s="86"/>
      <c r="F86" s="86"/>
      <c r="G86" s="86"/>
      <c r="H86" s="76"/>
      <c r="I86" s="77"/>
      <c r="J86" s="77"/>
      <c r="K86" s="78"/>
      <c r="L86" s="78"/>
      <c r="M86" s="78"/>
      <c r="N86" s="64"/>
      <c r="O86" s="64"/>
      <c r="P86" s="64"/>
      <c r="Q86" s="79"/>
      <c r="R86" s="79"/>
      <c r="S86" s="80"/>
      <c r="T86" s="80"/>
    </row>
    <row r="87" ht="15.75" customHeight="1">
      <c r="A87" s="99" t="s">
        <v>61</v>
      </c>
      <c r="B87" s="47"/>
      <c r="C87" s="47"/>
      <c r="D87" s="100"/>
      <c r="E87" s="100"/>
      <c r="F87" s="101"/>
      <c r="G87" s="102">
        <f>SUM(G51:G78)</f>
        <v>0</v>
      </c>
      <c r="H87" s="103"/>
      <c r="I87" s="104"/>
      <c r="J87" s="105"/>
      <c r="K87" s="106"/>
      <c r="L87" s="106"/>
      <c r="M87" s="102"/>
      <c r="N87" s="107"/>
      <c r="O87" s="107"/>
      <c r="P87" s="107"/>
      <c r="Q87" s="102"/>
      <c r="R87" s="108"/>
      <c r="S87" s="108"/>
      <c r="T87" s="108"/>
    </row>
    <row r="88" ht="15.75" customHeight="1">
      <c r="A88" s="46" t="s">
        <v>62</v>
      </c>
      <c r="B88" s="109"/>
      <c r="C88" s="109"/>
      <c r="D88" s="110"/>
      <c r="E88" s="110"/>
      <c r="F88" s="111"/>
      <c r="G88" s="100"/>
      <c r="H88" s="112"/>
      <c r="I88" s="49"/>
      <c r="J88" s="49"/>
      <c r="K88" s="49"/>
      <c r="L88" s="49"/>
      <c r="M88" s="49"/>
      <c r="N88" s="49"/>
      <c r="O88" s="49"/>
      <c r="P88" s="49"/>
      <c r="Q88" s="49"/>
      <c r="R88" s="49"/>
      <c r="S88" s="49"/>
      <c r="T88" s="49"/>
    </row>
    <row r="89" ht="15.75" customHeight="1">
      <c r="A89" s="113" t="s">
        <v>63</v>
      </c>
      <c r="B89" s="114"/>
      <c r="C89" s="114"/>
      <c r="D89" s="115"/>
      <c r="E89" s="115"/>
      <c r="F89" s="115"/>
      <c r="G89" s="115"/>
      <c r="H89" s="94"/>
      <c r="I89" s="95"/>
      <c r="J89" s="95"/>
      <c r="K89" s="95"/>
      <c r="L89" s="95"/>
      <c r="M89" s="95"/>
      <c r="N89" s="95"/>
      <c r="O89" s="95"/>
      <c r="P89" s="95"/>
      <c r="Q89" s="95"/>
      <c r="R89" s="95"/>
      <c r="S89" s="95"/>
      <c r="T89" s="95"/>
    </row>
    <row r="90" ht="15.75" customHeight="1">
      <c r="A90" s="62" t="s">
        <v>64</v>
      </c>
      <c r="B90" s="63" t="s">
        <v>47</v>
      </c>
      <c r="C90" s="62"/>
      <c r="D90" s="64"/>
      <c r="E90" s="64"/>
      <c r="F90" s="64"/>
      <c r="G90" s="65"/>
      <c r="H90" s="87"/>
      <c r="I90" s="68"/>
      <c r="J90" s="68"/>
      <c r="K90" s="88"/>
      <c r="L90" s="88"/>
      <c r="M90" s="89"/>
      <c r="N90" s="68"/>
      <c r="O90" s="68"/>
      <c r="P90" s="68"/>
      <c r="Q90" s="68"/>
      <c r="R90" s="90"/>
      <c r="S90" s="90"/>
      <c r="T90" s="90"/>
    </row>
    <row r="91" ht="15.75" customHeight="1">
      <c r="A91" s="73"/>
      <c r="B91" s="116"/>
      <c r="C91" s="74"/>
      <c r="D91" s="75"/>
      <c r="E91" s="75"/>
      <c r="F91" s="75"/>
      <c r="G91" s="75"/>
      <c r="H91" s="76"/>
      <c r="I91" s="77"/>
      <c r="J91" s="77"/>
      <c r="K91" s="78"/>
      <c r="L91" s="78"/>
      <c r="M91" s="78"/>
      <c r="N91" s="64"/>
      <c r="O91" s="64"/>
      <c r="P91" s="64"/>
      <c r="Q91" s="79"/>
      <c r="R91" s="79"/>
      <c r="S91" s="80"/>
      <c r="T91" s="80"/>
    </row>
    <row r="92" ht="15.75" customHeight="1">
      <c r="A92" s="81"/>
      <c r="B92" s="117"/>
      <c r="C92" s="82"/>
      <c r="D92" s="83"/>
      <c r="E92" s="83"/>
      <c r="F92" s="83"/>
      <c r="G92" s="83"/>
      <c r="H92" s="76"/>
      <c r="I92" s="77"/>
      <c r="J92" s="77"/>
      <c r="K92" s="78"/>
      <c r="L92" s="78"/>
      <c r="M92" s="78"/>
      <c r="N92" s="64"/>
      <c r="O92" s="64"/>
      <c r="P92" s="64"/>
      <c r="Q92" s="79"/>
      <c r="R92" s="79"/>
      <c r="S92" s="80"/>
      <c r="T92" s="80"/>
    </row>
    <row r="93" ht="15.75" customHeight="1">
      <c r="A93" s="81"/>
      <c r="B93" s="117"/>
      <c r="C93" s="82"/>
      <c r="D93" s="83"/>
      <c r="E93" s="83"/>
      <c r="F93" s="83"/>
      <c r="G93" s="83"/>
      <c r="H93" s="76"/>
      <c r="I93" s="77"/>
      <c r="J93" s="77"/>
      <c r="K93" s="78"/>
      <c r="L93" s="78"/>
      <c r="M93" s="78"/>
      <c r="N93" s="64"/>
      <c r="O93" s="64"/>
      <c r="P93" s="64"/>
      <c r="Q93" s="79"/>
      <c r="R93" s="79"/>
      <c r="S93" s="80"/>
      <c r="T93" s="80"/>
    </row>
    <row r="94" ht="15.75" customHeight="1">
      <c r="A94" s="81"/>
      <c r="B94" s="117"/>
      <c r="C94" s="82"/>
      <c r="D94" s="83"/>
      <c r="E94" s="83"/>
      <c r="F94" s="83"/>
      <c r="G94" s="83"/>
      <c r="H94" s="76"/>
      <c r="I94" s="77"/>
      <c r="J94" s="77"/>
      <c r="K94" s="78"/>
      <c r="L94" s="78"/>
      <c r="M94" s="78"/>
      <c r="N94" s="64"/>
      <c r="O94" s="64"/>
      <c r="P94" s="64"/>
      <c r="Q94" s="79"/>
      <c r="R94" s="79"/>
      <c r="S94" s="80"/>
      <c r="T94" s="80"/>
    </row>
    <row r="95" ht="15.75" customHeight="1">
      <c r="A95" s="81"/>
      <c r="B95" s="117"/>
      <c r="C95" s="82"/>
      <c r="D95" s="83"/>
      <c r="E95" s="83"/>
      <c r="F95" s="83"/>
      <c r="G95" s="83"/>
      <c r="H95" s="76"/>
      <c r="I95" s="77"/>
      <c r="J95" s="77"/>
      <c r="K95" s="78"/>
      <c r="L95" s="78"/>
      <c r="M95" s="78"/>
      <c r="N95" s="64"/>
      <c r="O95" s="64"/>
      <c r="P95" s="64"/>
      <c r="Q95" s="79"/>
      <c r="R95" s="79"/>
      <c r="S95" s="80"/>
      <c r="T95" s="80"/>
    </row>
    <row r="96" ht="15.75" customHeight="1">
      <c r="A96" s="81"/>
      <c r="B96" s="117"/>
      <c r="C96" s="82"/>
      <c r="D96" s="83"/>
      <c r="E96" s="83"/>
      <c r="F96" s="83"/>
      <c r="G96" s="83"/>
      <c r="H96" s="76"/>
      <c r="I96" s="77"/>
      <c r="J96" s="77"/>
      <c r="K96" s="78"/>
      <c r="L96" s="78"/>
      <c r="M96" s="78"/>
      <c r="N96" s="64"/>
      <c r="O96" s="64"/>
      <c r="P96" s="64"/>
      <c r="Q96" s="79"/>
      <c r="R96" s="79"/>
      <c r="S96" s="80"/>
      <c r="T96" s="80"/>
    </row>
    <row r="97" ht="15.75" customHeight="1">
      <c r="A97" s="81"/>
      <c r="B97" s="117"/>
      <c r="C97" s="82"/>
      <c r="D97" s="83"/>
      <c r="E97" s="83"/>
      <c r="F97" s="83"/>
      <c r="G97" s="83"/>
      <c r="H97" s="76"/>
      <c r="I97" s="77"/>
      <c r="J97" s="77"/>
      <c r="K97" s="78"/>
      <c r="L97" s="78"/>
      <c r="M97" s="78"/>
      <c r="N97" s="64"/>
      <c r="O97" s="64"/>
      <c r="P97" s="64"/>
      <c r="Q97" s="79"/>
      <c r="R97" s="79"/>
      <c r="S97" s="80"/>
      <c r="T97" s="80"/>
    </row>
    <row r="98" ht="15.75" customHeight="1">
      <c r="A98" s="84" t="s">
        <v>48</v>
      </c>
      <c r="B98" s="118"/>
      <c r="C98" s="85"/>
      <c r="D98" s="86"/>
      <c r="E98" s="86"/>
      <c r="F98" s="86"/>
      <c r="G98" s="86"/>
      <c r="H98" s="76"/>
      <c r="I98" s="77"/>
      <c r="J98" s="77"/>
      <c r="K98" s="78"/>
      <c r="L98" s="78"/>
      <c r="M98" s="78"/>
      <c r="N98" s="64"/>
      <c r="O98" s="64"/>
      <c r="P98" s="64"/>
      <c r="Q98" s="79"/>
      <c r="R98" s="79"/>
      <c r="S98" s="80"/>
      <c r="T98" s="80"/>
    </row>
    <row r="99" ht="15.75" customHeight="1">
      <c r="A99" s="62" t="s">
        <v>65</v>
      </c>
      <c r="B99" s="63" t="s">
        <v>47</v>
      </c>
      <c r="C99" s="62"/>
      <c r="D99" s="64"/>
      <c r="E99" s="64"/>
      <c r="F99" s="64"/>
      <c r="G99" s="65"/>
      <c r="H99" s="87"/>
      <c r="I99" s="68"/>
      <c r="J99" s="68"/>
      <c r="K99" s="88"/>
      <c r="L99" s="88"/>
      <c r="M99" s="89"/>
      <c r="N99" s="68"/>
      <c r="O99" s="68"/>
      <c r="P99" s="68"/>
      <c r="Q99" s="68"/>
      <c r="R99" s="90"/>
      <c r="S99" s="90"/>
      <c r="T99" s="90"/>
    </row>
    <row r="100" ht="15.75" customHeight="1">
      <c r="A100" s="73"/>
      <c r="B100" s="116"/>
      <c r="C100" s="74"/>
      <c r="D100" s="75"/>
      <c r="E100" s="75"/>
      <c r="F100" s="75"/>
      <c r="G100" s="75"/>
      <c r="H100" s="76"/>
      <c r="I100" s="77"/>
      <c r="J100" s="77"/>
      <c r="K100" s="78"/>
      <c r="L100" s="78"/>
      <c r="M100" s="78"/>
      <c r="N100" s="64"/>
      <c r="O100" s="64"/>
      <c r="P100" s="64"/>
      <c r="Q100" s="79"/>
      <c r="R100" s="79"/>
      <c r="S100" s="80"/>
      <c r="T100" s="80"/>
    </row>
    <row r="101" ht="15.75" customHeight="1">
      <c r="A101" s="81"/>
      <c r="B101" s="117"/>
      <c r="C101" s="82"/>
      <c r="D101" s="83"/>
      <c r="E101" s="83"/>
      <c r="F101" s="83"/>
      <c r="G101" s="83"/>
      <c r="H101" s="76"/>
      <c r="I101" s="77"/>
      <c r="J101" s="77"/>
      <c r="K101" s="78"/>
      <c r="L101" s="78"/>
      <c r="M101" s="78"/>
      <c r="N101" s="64"/>
      <c r="O101" s="64"/>
      <c r="P101" s="64"/>
      <c r="Q101" s="79"/>
      <c r="R101" s="79"/>
      <c r="S101" s="80"/>
      <c r="T101" s="80"/>
    </row>
    <row r="102" ht="15.75" customHeight="1">
      <c r="A102" s="81"/>
      <c r="B102" s="117"/>
      <c r="C102" s="82"/>
      <c r="D102" s="83"/>
      <c r="E102" s="83"/>
      <c r="F102" s="83"/>
      <c r="G102" s="83"/>
      <c r="H102" s="76"/>
      <c r="I102" s="77"/>
      <c r="J102" s="77"/>
      <c r="K102" s="78"/>
      <c r="L102" s="78"/>
      <c r="M102" s="78"/>
      <c r="N102" s="64"/>
      <c r="O102" s="64"/>
      <c r="P102" s="64"/>
      <c r="Q102" s="79"/>
      <c r="R102" s="79"/>
      <c r="S102" s="80"/>
      <c r="T102" s="80"/>
    </row>
    <row r="103" ht="15.75" customHeight="1">
      <c r="A103" s="81"/>
      <c r="B103" s="117"/>
      <c r="C103" s="82"/>
      <c r="D103" s="83"/>
      <c r="E103" s="83"/>
      <c r="F103" s="83"/>
      <c r="G103" s="83"/>
      <c r="H103" s="76"/>
      <c r="I103" s="77"/>
      <c r="J103" s="77"/>
      <c r="K103" s="78"/>
      <c r="L103" s="78"/>
      <c r="M103" s="78"/>
      <c r="N103" s="64"/>
      <c r="O103" s="64"/>
      <c r="P103" s="64"/>
      <c r="Q103" s="79"/>
      <c r="R103" s="79"/>
      <c r="S103" s="80"/>
      <c r="T103" s="80"/>
    </row>
    <row r="104" ht="15.75" customHeight="1">
      <c r="A104" s="81"/>
      <c r="B104" s="117"/>
      <c r="C104" s="82"/>
      <c r="D104" s="83"/>
      <c r="E104" s="83"/>
      <c r="F104" s="83"/>
      <c r="G104" s="83"/>
      <c r="H104" s="76"/>
      <c r="I104" s="77"/>
      <c r="J104" s="77"/>
      <c r="K104" s="78"/>
      <c r="L104" s="78"/>
      <c r="M104" s="78"/>
      <c r="N104" s="64"/>
      <c r="O104" s="64"/>
      <c r="P104" s="64"/>
      <c r="Q104" s="79"/>
      <c r="R104" s="79"/>
      <c r="S104" s="80"/>
      <c r="T104" s="80"/>
    </row>
    <row r="105" ht="15.75" customHeight="1">
      <c r="A105" s="81"/>
      <c r="B105" s="117"/>
      <c r="C105" s="82"/>
      <c r="D105" s="83"/>
      <c r="E105" s="83"/>
      <c r="F105" s="83"/>
      <c r="G105" s="83"/>
      <c r="H105" s="76"/>
      <c r="I105" s="77"/>
      <c r="J105" s="77"/>
      <c r="K105" s="78"/>
      <c r="L105" s="78"/>
      <c r="M105" s="78"/>
      <c r="N105" s="64"/>
      <c r="O105" s="64"/>
      <c r="P105" s="64"/>
      <c r="Q105" s="79"/>
      <c r="R105" s="79"/>
      <c r="S105" s="80"/>
      <c r="T105" s="80"/>
    </row>
    <row r="106" ht="15.75" customHeight="1">
      <c r="A106" s="81"/>
      <c r="B106" s="117"/>
      <c r="C106" s="82"/>
      <c r="D106" s="83"/>
      <c r="E106" s="83"/>
      <c r="F106" s="83"/>
      <c r="G106" s="83"/>
      <c r="H106" s="76"/>
      <c r="I106" s="77"/>
      <c r="J106" s="77"/>
      <c r="K106" s="78"/>
      <c r="L106" s="78"/>
      <c r="M106" s="78"/>
      <c r="N106" s="64"/>
      <c r="O106" s="64"/>
      <c r="P106" s="64"/>
      <c r="Q106" s="79"/>
      <c r="R106" s="79"/>
      <c r="S106" s="80"/>
      <c r="T106" s="80"/>
    </row>
    <row r="107" ht="15.75" customHeight="1">
      <c r="A107" s="81"/>
      <c r="B107" s="117"/>
      <c r="C107" s="82"/>
      <c r="D107" s="83"/>
      <c r="E107" s="83"/>
      <c r="F107" s="83"/>
      <c r="G107" s="83"/>
      <c r="H107" s="76"/>
      <c r="I107" s="77"/>
      <c r="J107" s="77"/>
      <c r="K107" s="78"/>
      <c r="L107" s="78"/>
      <c r="M107" s="78"/>
      <c r="N107" s="64"/>
      <c r="O107" s="64"/>
      <c r="P107" s="64"/>
      <c r="Q107" s="79"/>
      <c r="R107" s="79"/>
      <c r="S107" s="80"/>
      <c r="T107" s="80"/>
    </row>
    <row r="108" ht="15.75" customHeight="1">
      <c r="A108" s="81"/>
      <c r="B108" s="117"/>
      <c r="C108" s="82"/>
      <c r="D108" s="83"/>
      <c r="E108" s="83"/>
      <c r="F108" s="83"/>
      <c r="G108" s="83"/>
      <c r="H108" s="76"/>
      <c r="I108" s="77"/>
      <c r="J108" s="77"/>
      <c r="K108" s="78"/>
      <c r="L108" s="78"/>
      <c r="M108" s="78"/>
      <c r="N108" s="64"/>
      <c r="O108" s="64"/>
      <c r="P108" s="64"/>
      <c r="Q108" s="79"/>
      <c r="R108" s="79"/>
      <c r="S108" s="80"/>
      <c r="T108" s="80"/>
    </row>
    <row r="109" ht="15.75" customHeight="1">
      <c r="A109" s="84" t="s">
        <v>48</v>
      </c>
      <c r="B109" s="85"/>
      <c r="C109" s="85"/>
      <c r="D109" s="86"/>
      <c r="E109" s="86"/>
      <c r="F109" s="86"/>
      <c r="G109" s="86"/>
      <c r="H109" s="76"/>
      <c r="I109" s="77"/>
      <c r="J109" s="77"/>
      <c r="K109" s="78"/>
      <c r="L109" s="78"/>
      <c r="M109" s="78"/>
      <c r="N109" s="64"/>
      <c r="O109" s="64"/>
      <c r="P109" s="64"/>
      <c r="Q109" s="79"/>
      <c r="R109" s="79"/>
      <c r="S109" s="80"/>
      <c r="T109" s="80"/>
    </row>
    <row r="110" ht="15.75" customHeight="1">
      <c r="A110" s="99" t="s">
        <v>66</v>
      </c>
      <c r="B110" s="47"/>
      <c r="C110" s="47"/>
      <c r="D110" s="100"/>
      <c r="E110" s="100"/>
      <c r="F110" s="101"/>
      <c r="G110" s="102">
        <f>SUM(G90:G109)</f>
        <v>0</v>
      </c>
      <c r="H110" s="103"/>
      <c r="I110" s="104"/>
      <c r="J110" s="105"/>
      <c r="K110" s="106"/>
      <c r="L110" s="106"/>
      <c r="M110" s="102"/>
      <c r="N110" s="107"/>
      <c r="O110" s="107"/>
      <c r="P110" s="107"/>
      <c r="Q110" s="102"/>
      <c r="R110" s="108"/>
      <c r="S110" s="108"/>
      <c r="T110" s="108"/>
    </row>
    <row r="111" ht="15.75" customHeight="1">
      <c r="A111" s="119" t="s">
        <v>67</v>
      </c>
      <c r="B111" s="120"/>
      <c r="C111" s="121"/>
      <c r="D111" s="122"/>
      <c r="E111" s="122"/>
      <c r="F111" s="122"/>
      <c r="G111" s="123">
        <f>G87+G49+G110</f>
        <v>0</v>
      </c>
      <c r="H111" s="124"/>
      <c r="I111" s="62"/>
      <c r="J111" s="62"/>
      <c r="K111" s="62"/>
      <c r="L111" s="62"/>
      <c r="M111" s="62"/>
      <c r="N111" s="62"/>
      <c r="O111" s="62"/>
      <c r="P111" s="62"/>
      <c r="Q111" s="62"/>
      <c r="R111" s="62"/>
      <c r="S111" s="62"/>
      <c r="T111" s="62"/>
    </row>
    <row r="112" ht="15.7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</row>
    <row r="113" ht="15.75" customHeight="1">
      <c r="I113" s="2"/>
      <c r="J113" s="2"/>
    </row>
    <row r="114" ht="15.75" customHeight="1">
      <c r="I114" s="2"/>
      <c r="J114" s="2"/>
    </row>
    <row r="115" ht="15.75" customHeight="1">
      <c r="I115" s="2"/>
      <c r="J115" s="2"/>
    </row>
    <row r="116" ht="15.75" customHeight="1">
      <c r="I116" s="2"/>
      <c r="J116" s="2"/>
    </row>
    <row r="117" ht="15.75" customHeight="1">
      <c r="I117" s="2"/>
      <c r="J117" s="2"/>
    </row>
    <row r="118" ht="15.75" customHeight="1">
      <c r="I118" s="2"/>
      <c r="J118" s="2"/>
    </row>
    <row r="119" ht="15.75" customHeight="1">
      <c r="I119" s="2"/>
      <c r="J119" s="2"/>
    </row>
    <row r="120" ht="15.75" customHeight="1">
      <c r="I120" s="2"/>
      <c r="J120" s="2"/>
    </row>
    <row r="121" ht="15.75" customHeight="1">
      <c r="I121" s="2"/>
      <c r="J121" s="2"/>
    </row>
    <row r="122" ht="15.75" customHeight="1">
      <c r="I122" s="2"/>
      <c r="J122" s="2"/>
    </row>
    <row r="123" ht="15.75" customHeight="1">
      <c r="I123" s="2"/>
      <c r="J123" s="2"/>
    </row>
    <row r="124" ht="15.75" customHeight="1">
      <c r="I124" s="2"/>
      <c r="J124" s="2"/>
    </row>
    <row r="125" ht="15.75" customHeight="1">
      <c r="I125" s="2"/>
      <c r="J125" s="2"/>
    </row>
    <row r="126" ht="15.75" customHeight="1">
      <c r="I126" s="2"/>
      <c r="J126" s="2"/>
    </row>
    <row r="127" ht="15.75" customHeight="1">
      <c r="I127" s="2"/>
      <c r="J127" s="2"/>
    </row>
    <row r="128" ht="15.75" customHeight="1">
      <c r="I128" s="2"/>
      <c r="J128" s="2"/>
    </row>
    <row r="129" ht="15.75" customHeight="1">
      <c r="I129" s="2"/>
      <c r="J129" s="2"/>
    </row>
    <row r="130" ht="15.75" customHeight="1">
      <c r="I130" s="2"/>
      <c r="J130" s="2"/>
    </row>
    <row r="131" ht="15.75" customHeight="1">
      <c r="I131" s="2"/>
      <c r="J131" s="2"/>
    </row>
    <row r="132" ht="15.75" customHeight="1">
      <c r="I132" s="2"/>
      <c r="J132" s="2"/>
    </row>
    <row r="133" ht="15.75" customHeight="1">
      <c r="I133" s="2"/>
      <c r="J133" s="2"/>
    </row>
    <row r="134" ht="15.75" customHeight="1">
      <c r="I134" s="2"/>
      <c r="J134" s="2"/>
    </row>
    <row r="135" ht="15.75" customHeight="1">
      <c r="I135" s="2"/>
      <c r="J135" s="2"/>
    </row>
    <row r="136" ht="15.75" customHeight="1">
      <c r="I136" s="2"/>
      <c r="J136" s="2"/>
    </row>
    <row r="137" ht="15.75" customHeight="1">
      <c r="I137" s="2"/>
      <c r="J137" s="2"/>
    </row>
    <row r="138" ht="15.75" customHeight="1">
      <c r="I138" s="2"/>
      <c r="J138" s="2"/>
    </row>
    <row r="139" ht="15.75" customHeight="1">
      <c r="I139" s="2"/>
      <c r="J139" s="2"/>
    </row>
    <row r="140" ht="15.75" customHeight="1">
      <c r="I140" s="2"/>
      <c r="J140" s="2"/>
    </row>
    <row r="141" ht="15.75" customHeight="1">
      <c r="I141" s="2"/>
      <c r="J141" s="2"/>
    </row>
    <row r="142" ht="15.75" customHeight="1">
      <c r="I142" s="2"/>
      <c r="J142" s="2"/>
    </row>
    <row r="143" ht="15.75" customHeight="1">
      <c r="I143" s="2"/>
      <c r="J143" s="2"/>
    </row>
    <row r="144" ht="15.75" customHeight="1">
      <c r="I144" s="2"/>
      <c r="J144" s="2"/>
    </row>
    <row r="145" ht="15.75" customHeight="1">
      <c r="I145" s="2"/>
      <c r="J145" s="2"/>
    </row>
    <row r="146" ht="15.75" customHeight="1">
      <c r="I146" s="2"/>
      <c r="J146" s="2"/>
    </row>
    <row r="147" ht="15.75" customHeight="1">
      <c r="I147" s="2"/>
      <c r="J147" s="2"/>
    </row>
    <row r="148" ht="15.75" customHeight="1">
      <c r="I148" s="2"/>
      <c r="J148" s="2"/>
    </row>
    <row r="149" ht="15.75" customHeight="1">
      <c r="I149" s="2"/>
      <c r="J149" s="2"/>
    </row>
    <row r="150" ht="15.75" customHeight="1">
      <c r="I150" s="2"/>
      <c r="J150" s="2"/>
    </row>
    <row r="151" ht="15.75" customHeight="1">
      <c r="I151" s="2"/>
      <c r="J151" s="2"/>
    </row>
    <row r="152" ht="15.75" customHeight="1">
      <c r="I152" s="2"/>
      <c r="J152" s="2"/>
    </row>
    <row r="153" ht="15.75" customHeight="1">
      <c r="I153" s="2"/>
      <c r="J153" s="2"/>
    </row>
    <row r="154" ht="15.75" customHeight="1">
      <c r="I154" s="2"/>
      <c r="J154" s="2"/>
    </row>
    <row r="155" ht="15.75" customHeight="1">
      <c r="I155" s="2"/>
      <c r="J155" s="2"/>
    </row>
    <row r="156" ht="15.75" customHeight="1">
      <c r="I156" s="2"/>
      <c r="J156" s="2"/>
    </row>
    <row r="157" ht="15.75" customHeight="1">
      <c r="I157" s="2"/>
      <c r="J157" s="2"/>
    </row>
    <row r="158" ht="15.75" customHeight="1">
      <c r="I158" s="2"/>
      <c r="J158" s="2"/>
    </row>
    <row r="159" ht="15.75" customHeight="1">
      <c r="I159" s="2"/>
      <c r="J159" s="2"/>
    </row>
    <row r="160" ht="15.75" customHeight="1">
      <c r="I160" s="2"/>
      <c r="J160" s="2"/>
    </row>
    <row r="161" ht="15.75" customHeight="1">
      <c r="I161" s="2"/>
      <c r="J161" s="2"/>
    </row>
    <row r="162" ht="15.75" customHeight="1">
      <c r="I162" s="2"/>
      <c r="J162" s="2"/>
    </row>
    <row r="163" ht="15.75" customHeight="1">
      <c r="I163" s="2"/>
      <c r="J163" s="2"/>
    </row>
    <row r="164" ht="15.75" customHeight="1">
      <c r="I164" s="2"/>
      <c r="J164" s="2"/>
    </row>
    <row r="165" ht="15.75" customHeight="1">
      <c r="I165" s="2"/>
      <c r="J165" s="2"/>
    </row>
    <row r="166" ht="15.75" customHeight="1">
      <c r="I166" s="2"/>
      <c r="J166" s="2"/>
    </row>
    <row r="167" ht="15.75" customHeight="1">
      <c r="I167" s="2"/>
      <c r="J167" s="2"/>
    </row>
    <row r="168" ht="15.75" customHeight="1">
      <c r="I168" s="2"/>
      <c r="J168" s="2"/>
    </row>
    <row r="169" ht="15.75" customHeight="1">
      <c r="I169" s="2"/>
      <c r="J169" s="2"/>
    </row>
    <row r="170" ht="15.75" customHeight="1">
      <c r="I170" s="2"/>
      <c r="J170" s="2"/>
    </row>
    <row r="171" ht="15.75" customHeight="1">
      <c r="I171" s="2"/>
      <c r="J171" s="2"/>
    </row>
    <row r="172" ht="15.75" customHeight="1">
      <c r="I172" s="2"/>
      <c r="J172" s="2"/>
    </row>
    <row r="173" ht="15.75" customHeight="1">
      <c r="I173" s="2"/>
      <c r="J173" s="2"/>
    </row>
    <row r="174" ht="15.75" customHeight="1">
      <c r="I174" s="2"/>
      <c r="J174" s="2"/>
    </row>
    <row r="175" ht="15.75" customHeight="1">
      <c r="I175" s="2"/>
      <c r="J175" s="2"/>
    </row>
    <row r="176" ht="15.75" customHeight="1">
      <c r="I176" s="2"/>
      <c r="J176" s="2"/>
    </row>
    <row r="177" ht="15.75" customHeight="1">
      <c r="I177" s="2"/>
      <c r="J177" s="2"/>
    </row>
    <row r="178" ht="15.75" customHeight="1">
      <c r="I178" s="2"/>
      <c r="J178" s="2"/>
    </row>
    <row r="179" ht="15.75" customHeight="1">
      <c r="I179" s="2"/>
      <c r="J179" s="2"/>
    </row>
    <row r="180" ht="15.75" customHeight="1">
      <c r="I180" s="2"/>
      <c r="J180" s="2"/>
    </row>
    <row r="181" ht="15.75" customHeight="1">
      <c r="I181" s="2"/>
      <c r="J181" s="2"/>
    </row>
    <row r="182" ht="15.75" customHeight="1">
      <c r="I182" s="2"/>
      <c r="J182" s="2"/>
    </row>
    <row r="183" ht="15.75" customHeight="1">
      <c r="I183" s="2"/>
      <c r="J183" s="2"/>
    </row>
    <row r="184" ht="15.75" customHeight="1">
      <c r="I184" s="2"/>
      <c r="J184" s="2"/>
    </row>
    <row r="185" ht="15.75" customHeight="1">
      <c r="I185" s="2"/>
      <c r="J185" s="2"/>
    </row>
    <row r="186" ht="15.75" customHeight="1">
      <c r="I186" s="2"/>
      <c r="J186" s="2"/>
    </row>
    <row r="187" ht="15.75" customHeight="1">
      <c r="I187" s="2"/>
      <c r="J187" s="2"/>
    </row>
    <row r="188" ht="15.75" customHeight="1">
      <c r="I188" s="2"/>
      <c r="J188" s="2"/>
    </row>
    <row r="189" ht="15.75" customHeight="1">
      <c r="I189" s="2"/>
      <c r="J189" s="2"/>
    </row>
    <row r="190" ht="15.75" customHeight="1">
      <c r="I190" s="2"/>
      <c r="J190" s="2"/>
    </row>
    <row r="191" ht="15.75" customHeight="1">
      <c r="I191" s="2"/>
      <c r="J191" s="2"/>
    </row>
    <row r="192" ht="15.75" customHeight="1">
      <c r="I192" s="2"/>
      <c r="J192" s="2"/>
    </row>
    <row r="193" ht="15.75" customHeight="1">
      <c r="I193" s="2"/>
      <c r="J193" s="2"/>
    </row>
    <row r="194" ht="15.75" customHeight="1">
      <c r="I194" s="2"/>
      <c r="J194" s="2"/>
    </row>
    <row r="195" ht="15.75" customHeight="1">
      <c r="I195" s="2"/>
      <c r="J195" s="2"/>
    </row>
    <row r="196" ht="15.75" customHeight="1">
      <c r="I196" s="2"/>
      <c r="J196" s="2"/>
    </row>
    <row r="197" ht="15.75" customHeight="1">
      <c r="I197" s="2"/>
      <c r="J197" s="2"/>
    </row>
    <row r="198" ht="15.75" customHeight="1">
      <c r="I198" s="2"/>
      <c r="J198" s="2"/>
    </row>
    <row r="199" ht="15.75" customHeight="1">
      <c r="I199" s="2"/>
      <c r="J199" s="2"/>
    </row>
    <row r="200" ht="15.75" customHeight="1">
      <c r="I200" s="2"/>
      <c r="J200" s="2"/>
    </row>
    <row r="201" ht="15.75" customHeight="1">
      <c r="I201" s="2"/>
      <c r="J201" s="2"/>
    </row>
    <row r="202" ht="15.75" customHeight="1">
      <c r="I202" s="2"/>
      <c r="J202" s="2"/>
    </row>
    <row r="203" ht="15.75" customHeight="1">
      <c r="I203" s="2"/>
      <c r="J203" s="2"/>
    </row>
    <row r="204" ht="15.75" customHeight="1">
      <c r="I204" s="2"/>
      <c r="J204" s="2"/>
    </row>
    <row r="205" ht="15.75" customHeight="1">
      <c r="I205" s="2"/>
      <c r="J205" s="2"/>
    </row>
    <row r="206" ht="15.75" customHeight="1">
      <c r="I206" s="2"/>
      <c r="J206" s="2"/>
    </row>
    <row r="207" ht="15.75" customHeight="1">
      <c r="I207" s="2"/>
      <c r="J207" s="2"/>
    </row>
    <row r="208" ht="15.75" customHeight="1">
      <c r="I208" s="2"/>
      <c r="J208" s="2"/>
    </row>
    <row r="209" ht="15.75" customHeight="1">
      <c r="I209" s="2"/>
      <c r="J209" s="2"/>
    </row>
    <row r="210" ht="15.75" customHeight="1">
      <c r="I210" s="2"/>
      <c r="J210" s="2"/>
    </row>
    <row r="211" ht="15.75" customHeight="1">
      <c r="I211" s="2"/>
      <c r="J211" s="2"/>
    </row>
    <row r="212" ht="15.75" customHeight="1">
      <c r="I212" s="2"/>
      <c r="J212" s="2"/>
    </row>
    <row r="213" ht="15.75" customHeight="1">
      <c r="I213" s="2"/>
      <c r="J213" s="2"/>
    </row>
    <row r="214" ht="15.75" customHeight="1">
      <c r="I214" s="2"/>
      <c r="J214" s="2"/>
    </row>
    <row r="215" ht="15.75" customHeight="1">
      <c r="I215" s="2"/>
      <c r="J215" s="2"/>
    </row>
    <row r="216" ht="15.75" customHeight="1">
      <c r="I216" s="2"/>
      <c r="J216" s="2"/>
    </row>
    <row r="217" ht="15.75" customHeight="1">
      <c r="I217" s="2"/>
      <c r="J217" s="2"/>
    </row>
    <row r="218" ht="15.75" customHeight="1">
      <c r="I218" s="2"/>
      <c r="J218" s="2"/>
    </row>
    <row r="219" ht="15.75" customHeight="1">
      <c r="I219" s="2"/>
      <c r="J219" s="2"/>
    </row>
    <row r="220" ht="15.75" customHeight="1">
      <c r="I220" s="2"/>
      <c r="J220" s="2"/>
    </row>
    <row r="221" ht="15.75" customHeight="1">
      <c r="I221" s="2"/>
      <c r="J221" s="2"/>
    </row>
    <row r="222" ht="15.75" customHeight="1">
      <c r="I222" s="2"/>
      <c r="J222" s="2"/>
    </row>
    <row r="223" ht="15.75" customHeight="1">
      <c r="I223" s="2"/>
      <c r="J223" s="2"/>
    </row>
    <row r="224" ht="15.75" customHeight="1">
      <c r="I224" s="2"/>
      <c r="J224" s="2"/>
    </row>
    <row r="225" ht="15.75" customHeight="1">
      <c r="I225" s="2"/>
      <c r="J225" s="2"/>
    </row>
    <row r="226" ht="15.75" customHeight="1">
      <c r="I226" s="2"/>
      <c r="J226" s="2"/>
    </row>
    <row r="227" ht="15.75" customHeight="1">
      <c r="I227" s="2"/>
      <c r="J227" s="2"/>
    </row>
    <row r="228" ht="15.75" customHeight="1">
      <c r="I228" s="2"/>
      <c r="J228" s="2"/>
    </row>
    <row r="229" ht="15.75" customHeight="1">
      <c r="I229" s="2"/>
      <c r="J229" s="2"/>
    </row>
    <row r="230" ht="15.75" customHeight="1">
      <c r="I230" s="2"/>
      <c r="J230" s="2"/>
    </row>
    <row r="231" ht="15.75" customHeight="1">
      <c r="I231" s="2"/>
      <c r="J231" s="2"/>
    </row>
    <row r="232" ht="15.75" customHeight="1">
      <c r="I232" s="2"/>
      <c r="J232" s="2"/>
    </row>
    <row r="233" ht="15.75" customHeight="1">
      <c r="I233" s="2"/>
      <c r="J233" s="2"/>
    </row>
    <row r="234" ht="15.75" customHeight="1">
      <c r="I234" s="2"/>
      <c r="J234" s="2"/>
    </row>
    <row r="235" ht="15.75" customHeight="1">
      <c r="I235" s="2"/>
      <c r="J235" s="2"/>
    </row>
    <row r="236" ht="15.75" customHeight="1">
      <c r="I236" s="2"/>
      <c r="J236" s="2"/>
    </row>
    <row r="237" ht="15.75" customHeight="1">
      <c r="I237" s="2"/>
      <c r="J237" s="2"/>
    </row>
    <row r="238" ht="15.75" customHeight="1">
      <c r="I238" s="2"/>
      <c r="J238" s="2"/>
    </row>
    <row r="239" ht="15.75" customHeight="1">
      <c r="I239" s="2"/>
      <c r="J239" s="2"/>
    </row>
    <row r="240" ht="15.75" customHeight="1">
      <c r="I240" s="2"/>
      <c r="J240" s="2"/>
    </row>
    <row r="241" ht="15.75" customHeight="1">
      <c r="I241" s="2"/>
      <c r="J241" s="2"/>
    </row>
    <row r="242" ht="15.75" customHeight="1">
      <c r="I242" s="2"/>
      <c r="J242" s="2"/>
    </row>
    <row r="243" ht="15.75" customHeight="1">
      <c r="I243" s="2"/>
      <c r="J243" s="2"/>
    </row>
    <row r="244" ht="15.75" customHeight="1">
      <c r="I244" s="2"/>
      <c r="J244" s="2"/>
    </row>
    <row r="245" ht="15.75" customHeight="1">
      <c r="I245" s="2"/>
      <c r="J245" s="2"/>
    </row>
    <row r="246" ht="15.75" customHeight="1">
      <c r="I246" s="2"/>
      <c r="J246" s="2"/>
    </row>
    <row r="247" ht="15.75" customHeight="1">
      <c r="I247" s="2"/>
      <c r="J247" s="2"/>
    </row>
    <row r="248" ht="15.75" customHeight="1">
      <c r="I248" s="2"/>
      <c r="J248" s="2"/>
    </row>
    <row r="249" ht="15.75" customHeight="1">
      <c r="I249" s="2"/>
      <c r="J249" s="2"/>
    </row>
    <row r="250" ht="15.75" customHeight="1">
      <c r="I250" s="2"/>
      <c r="J250" s="2"/>
    </row>
    <row r="251" ht="15.75" customHeight="1">
      <c r="I251" s="2"/>
      <c r="J251" s="2"/>
    </row>
    <row r="252" ht="15.75" customHeight="1">
      <c r="I252" s="2"/>
      <c r="J252" s="2"/>
    </row>
    <row r="253" ht="15.75" customHeight="1">
      <c r="I253" s="2"/>
      <c r="J253" s="2"/>
    </row>
    <row r="254" ht="15.75" customHeight="1">
      <c r="I254" s="2"/>
      <c r="J254" s="2"/>
    </row>
    <row r="255" ht="15.75" customHeight="1">
      <c r="I255" s="2"/>
      <c r="J255" s="2"/>
    </row>
    <row r="256" ht="15.75" customHeight="1">
      <c r="I256" s="2"/>
      <c r="J256" s="2"/>
    </row>
    <row r="257" ht="15.75" customHeight="1">
      <c r="I257" s="2"/>
      <c r="J257" s="2"/>
    </row>
    <row r="258" ht="15.75" customHeight="1">
      <c r="I258" s="2"/>
      <c r="J258" s="2"/>
    </row>
    <row r="259" ht="15.75" customHeight="1">
      <c r="I259" s="2"/>
      <c r="J259" s="2"/>
    </row>
    <row r="260" ht="15.75" customHeight="1">
      <c r="I260" s="2"/>
      <c r="J260" s="2"/>
    </row>
    <row r="261" ht="15.75" customHeight="1">
      <c r="I261" s="2"/>
      <c r="J261" s="2"/>
    </row>
    <row r="262" ht="15.75" customHeight="1">
      <c r="I262" s="2"/>
      <c r="J262" s="2"/>
    </row>
    <row r="263" ht="15.75" customHeight="1">
      <c r="I263" s="2"/>
      <c r="J263" s="2"/>
    </row>
    <row r="264" ht="15.75" customHeight="1">
      <c r="I264" s="2"/>
      <c r="J264" s="2"/>
    </row>
    <row r="265" ht="15.75" customHeight="1">
      <c r="I265" s="2"/>
      <c r="J265" s="2"/>
    </row>
    <row r="266" ht="15.75" customHeight="1">
      <c r="I266" s="2"/>
      <c r="J266" s="2"/>
    </row>
    <row r="267" ht="15.75" customHeight="1">
      <c r="I267" s="2"/>
      <c r="J267" s="2"/>
    </row>
    <row r="268" ht="15.75" customHeight="1">
      <c r="I268" s="2"/>
      <c r="J268" s="2"/>
    </row>
    <row r="269" ht="15.75" customHeight="1">
      <c r="I269" s="2"/>
      <c r="J269" s="2"/>
    </row>
    <row r="270" ht="15.75" customHeight="1">
      <c r="I270" s="2"/>
      <c r="J270" s="2"/>
    </row>
    <row r="271" ht="15.75" customHeight="1">
      <c r="I271" s="2"/>
      <c r="J271" s="2"/>
    </row>
    <row r="272" ht="15.75" customHeight="1">
      <c r="I272" s="2"/>
      <c r="J272" s="2"/>
    </row>
    <row r="273" ht="15.75" customHeight="1">
      <c r="I273" s="2"/>
      <c r="J273" s="2"/>
    </row>
    <row r="274" ht="15.75" customHeight="1">
      <c r="I274" s="2"/>
      <c r="J274" s="2"/>
    </row>
    <row r="275" ht="15.75" customHeight="1">
      <c r="I275" s="2"/>
      <c r="J275" s="2"/>
    </row>
    <row r="276" ht="15.75" customHeight="1">
      <c r="I276" s="2"/>
      <c r="J276" s="2"/>
    </row>
    <row r="277" ht="15.75" customHeight="1">
      <c r="I277" s="2"/>
      <c r="J277" s="2"/>
    </row>
    <row r="278" ht="15.75" customHeight="1">
      <c r="I278" s="2"/>
      <c r="J278" s="2"/>
    </row>
    <row r="279" ht="15.75" customHeight="1">
      <c r="I279" s="2"/>
      <c r="J279" s="2"/>
    </row>
    <row r="280" ht="15.75" customHeight="1">
      <c r="I280" s="2"/>
      <c r="J280" s="2"/>
    </row>
    <row r="281" ht="15.75" customHeight="1">
      <c r="I281" s="2"/>
      <c r="J281" s="2"/>
    </row>
    <row r="282" ht="15.75" customHeight="1">
      <c r="I282" s="2"/>
      <c r="J282" s="2"/>
    </row>
    <row r="283" ht="15.75" customHeight="1">
      <c r="I283" s="2"/>
      <c r="J283" s="2"/>
    </row>
    <row r="284" ht="15.75" customHeight="1">
      <c r="I284" s="2"/>
      <c r="J284" s="2"/>
    </row>
    <row r="285" ht="15.75" customHeight="1">
      <c r="I285" s="2"/>
      <c r="J285" s="2"/>
    </row>
    <row r="286" ht="15.75" customHeight="1">
      <c r="I286" s="2"/>
      <c r="J286" s="2"/>
    </row>
    <row r="287" ht="15.75" customHeight="1">
      <c r="I287" s="2"/>
      <c r="J287" s="2"/>
    </row>
    <row r="288" ht="15.75" customHeight="1">
      <c r="I288" s="2"/>
      <c r="J288" s="2"/>
    </row>
    <row r="289" ht="15.75" customHeight="1">
      <c r="I289" s="2"/>
      <c r="J289" s="2"/>
    </row>
    <row r="290" ht="15.75" customHeight="1">
      <c r="I290" s="2"/>
      <c r="J290" s="2"/>
    </row>
    <row r="291" ht="15.75" customHeight="1">
      <c r="I291" s="2"/>
      <c r="J291" s="2"/>
    </row>
    <row r="292" ht="15.75" customHeight="1">
      <c r="I292" s="2"/>
      <c r="J292" s="2"/>
    </row>
    <row r="293" ht="15.75" customHeight="1">
      <c r="I293" s="2"/>
      <c r="J293" s="2"/>
    </row>
    <row r="294" ht="15.75" customHeight="1">
      <c r="I294" s="2"/>
      <c r="J294" s="2"/>
    </row>
    <row r="295" ht="15.75" customHeight="1">
      <c r="I295" s="2"/>
      <c r="J295" s="2"/>
    </row>
    <row r="296" ht="15.75" customHeight="1">
      <c r="I296" s="2"/>
      <c r="J296" s="2"/>
    </row>
    <row r="297" ht="15.75" customHeight="1">
      <c r="I297" s="2"/>
      <c r="J297" s="2"/>
    </row>
    <row r="298" ht="15.75" customHeight="1">
      <c r="I298" s="2"/>
      <c r="J298" s="2"/>
    </row>
    <row r="299" ht="15.75" customHeight="1">
      <c r="I299" s="2"/>
      <c r="J299" s="2"/>
    </row>
    <row r="300" ht="15.75" customHeight="1">
      <c r="I300" s="2"/>
      <c r="J300" s="2"/>
    </row>
    <row r="301" ht="15.75" customHeight="1">
      <c r="I301" s="2"/>
      <c r="J301" s="2"/>
    </row>
    <row r="302" ht="15.75" customHeight="1">
      <c r="I302" s="2"/>
      <c r="J302" s="2"/>
    </row>
    <row r="303" ht="15.75" customHeight="1">
      <c r="I303" s="2"/>
      <c r="J303" s="2"/>
    </row>
    <row r="304" ht="15.75" customHeight="1">
      <c r="I304" s="2"/>
      <c r="J304" s="2"/>
    </row>
    <row r="305" ht="15.75" customHeight="1">
      <c r="I305" s="2"/>
      <c r="J305" s="2"/>
    </row>
    <row r="306" ht="15.75" customHeight="1">
      <c r="I306" s="2"/>
      <c r="J306" s="2"/>
    </row>
    <row r="307" ht="15.75" customHeight="1">
      <c r="I307" s="2"/>
      <c r="J307" s="2"/>
    </row>
    <row r="308" ht="15.75" customHeight="1">
      <c r="I308" s="2"/>
      <c r="J308" s="2"/>
    </row>
    <row r="309" ht="15.75" customHeight="1">
      <c r="I309" s="2"/>
      <c r="J309" s="2"/>
    </row>
    <row r="310" ht="15.75" customHeight="1">
      <c r="I310" s="2"/>
      <c r="J310" s="2"/>
    </row>
    <row r="311" ht="15.75" customHeight="1">
      <c r="I311" s="2"/>
      <c r="J311" s="2"/>
    </row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0">
    <mergeCell ref="B8:B9"/>
    <mergeCell ref="C8:C9"/>
    <mergeCell ref="A5:R5"/>
    <mergeCell ref="B7:G7"/>
    <mergeCell ref="I7:P7"/>
    <mergeCell ref="Q7:Q9"/>
    <mergeCell ref="R7:R9"/>
    <mergeCell ref="S7:S9"/>
    <mergeCell ref="T7:T9"/>
    <mergeCell ref="I8:P8"/>
  </mergeCells>
  <printOptions/>
  <pageMargins bottom="0.75" footer="0.0" header="0.0" left="0.7" right="0.7" top="0.75"/>
  <pageSetup paperSize="9" scale="76" orientation="landscape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38.57"/>
    <col customWidth="1" min="2" max="2" width="8.29"/>
    <col customWidth="1" min="3" max="3" width="14.71"/>
    <col customWidth="1" min="4" max="4" width="13.29"/>
    <col customWidth="1" min="5" max="5" width="16.43"/>
    <col customWidth="1" min="6" max="6" width="16.29"/>
    <col customWidth="1" min="7" max="7" width="14.71"/>
    <col customWidth="1" min="8" max="8" width="23.43"/>
    <col customWidth="1" min="9" max="9" width="36.57"/>
    <col customWidth="1" min="10" max="10" width="26.14"/>
    <col customWidth="1" min="11" max="11" width="17.71"/>
    <col customWidth="1" min="12" max="12" width="15.86"/>
    <col customWidth="1" min="13" max="13" width="21.71"/>
    <col customWidth="1" min="14" max="16" width="15.57"/>
    <col customWidth="1" min="17" max="20" width="23.57"/>
    <col customWidth="1" min="21" max="26" width="12.71"/>
  </cols>
  <sheetData>
    <row r="1" ht="15.75" customHeight="1">
      <c r="A1" s="1" t="s">
        <v>0</v>
      </c>
      <c r="H1" s="2"/>
      <c r="I1" s="2"/>
      <c r="J1" s="2"/>
      <c r="S1" s="125"/>
      <c r="T1" s="126"/>
    </row>
    <row r="2" ht="15.75" hidden="1" customHeight="1">
      <c r="A2" s="3"/>
      <c r="H2" s="2"/>
      <c r="I2" s="2"/>
      <c r="J2" s="2"/>
      <c r="S2" s="125"/>
      <c r="T2" s="126"/>
    </row>
    <row r="3" ht="15.75" hidden="1" customHeight="1">
      <c r="A3" s="1"/>
      <c r="B3" s="4"/>
      <c r="C3" s="4"/>
      <c r="D3" s="4"/>
      <c r="E3" s="5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127"/>
      <c r="T3" s="128"/>
    </row>
    <row r="4" ht="15.75" hidden="1" customHeight="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127"/>
      <c r="T4" s="128"/>
    </row>
    <row r="5" ht="51.75" customHeight="1">
      <c r="A5" s="6" t="s">
        <v>1</v>
      </c>
      <c r="S5" s="125"/>
      <c r="T5" s="126"/>
    </row>
    <row r="6" ht="15.75" customHeight="1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127"/>
      <c r="T6" s="128"/>
    </row>
    <row r="7" ht="15.75" customHeight="1">
      <c r="A7" s="4"/>
      <c r="B7" s="7" t="s">
        <v>2</v>
      </c>
      <c r="C7" s="8"/>
      <c r="D7" s="8"/>
      <c r="E7" s="8"/>
      <c r="F7" s="8"/>
      <c r="G7" s="9"/>
      <c r="H7" s="10"/>
      <c r="I7" s="11" t="s">
        <v>3</v>
      </c>
      <c r="J7" s="8"/>
      <c r="K7" s="8"/>
      <c r="L7" s="8"/>
      <c r="M7" s="8"/>
      <c r="N7" s="8"/>
      <c r="O7" s="8"/>
      <c r="P7" s="9"/>
      <c r="Q7" s="12" t="s">
        <v>4</v>
      </c>
      <c r="R7" s="13" t="s">
        <v>5</v>
      </c>
      <c r="S7" s="14" t="s">
        <v>6</v>
      </c>
      <c r="T7" s="14" t="s">
        <v>7</v>
      </c>
    </row>
    <row r="8" ht="27.0" customHeight="1">
      <c r="A8" s="15"/>
      <c r="B8" s="16" t="s">
        <v>8</v>
      </c>
      <c r="C8" s="16" t="s">
        <v>9</v>
      </c>
      <c r="D8" s="17" t="s">
        <v>10</v>
      </c>
      <c r="E8" s="18" t="s">
        <v>11</v>
      </c>
      <c r="F8" s="19" t="s">
        <v>12</v>
      </c>
      <c r="G8" s="20" t="s">
        <v>13</v>
      </c>
      <c r="H8" s="21"/>
      <c r="I8" s="11" t="s">
        <v>14</v>
      </c>
      <c r="J8" s="8"/>
      <c r="K8" s="8"/>
      <c r="L8" s="8"/>
      <c r="M8" s="8"/>
      <c r="N8" s="8"/>
      <c r="O8" s="8"/>
      <c r="P8" s="9"/>
      <c r="Q8" s="22"/>
      <c r="R8" s="23"/>
      <c r="S8" s="23"/>
      <c r="T8" s="23"/>
    </row>
    <row r="9" ht="36.0" customHeight="1">
      <c r="A9" s="15"/>
      <c r="B9" s="24"/>
      <c r="C9" s="24"/>
      <c r="D9" s="25" t="s">
        <v>15</v>
      </c>
      <c r="E9" s="26" t="s">
        <v>15</v>
      </c>
      <c r="F9" s="27" t="s">
        <v>15</v>
      </c>
      <c r="G9" s="28" t="s">
        <v>16</v>
      </c>
      <c r="H9" s="29" t="s">
        <v>17</v>
      </c>
      <c r="I9" s="29" t="s">
        <v>18</v>
      </c>
      <c r="J9" s="29" t="s">
        <v>19</v>
      </c>
      <c r="K9" s="29" t="s">
        <v>20</v>
      </c>
      <c r="L9" s="29" t="s">
        <v>21</v>
      </c>
      <c r="M9" s="30" t="s">
        <v>22</v>
      </c>
      <c r="N9" s="31" t="s">
        <v>23</v>
      </c>
      <c r="O9" s="31" t="s">
        <v>24</v>
      </c>
      <c r="P9" s="31" t="s">
        <v>68</v>
      </c>
      <c r="Q9" s="24"/>
      <c r="R9" s="33"/>
      <c r="S9" s="33"/>
      <c r="T9" s="33"/>
    </row>
    <row r="10">
      <c r="A10" s="15"/>
      <c r="B10" s="129" t="s">
        <v>26</v>
      </c>
      <c r="C10" s="129" t="s">
        <v>27</v>
      </c>
      <c r="D10" s="130" t="s">
        <v>28</v>
      </c>
      <c r="E10" s="131" t="s">
        <v>29</v>
      </c>
      <c r="F10" s="132" t="s">
        <v>30</v>
      </c>
      <c r="G10" s="133" t="s">
        <v>31</v>
      </c>
      <c r="H10" s="39" t="s">
        <v>32</v>
      </c>
      <c r="I10" s="39" t="s">
        <v>33</v>
      </c>
      <c r="J10" s="40"/>
      <c r="K10" s="40" t="s">
        <v>34</v>
      </c>
      <c r="L10" s="40" t="s">
        <v>35</v>
      </c>
      <c r="M10" s="41" t="s">
        <v>36</v>
      </c>
      <c r="N10" s="42" t="s">
        <v>37</v>
      </c>
      <c r="O10" s="42" t="s">
        <v>38</v>
      </c>
      <c r="P10" s="42" t="s">
        <v>39</v>
      </c>
      <c r="Q10" s="43" t="s">
        <v>40</v>
      </c>
      <c r="R10" s="44" t="s">
        <v>41</v>
      </c>
      <c r="S10" s="45" t="s">
        <v>42</v>
      </c>
      <c r="T10" s="45" t="s">
        <v>43</v>
      </c>
    </row>
    <row r="11" ht="15.75" customHeight="1">
      <c r="A11" s="46" t="s">
        <v>44</v>
      </c>
      <c r="B11" s="47"/>
      <c r="C11" s="47"/>
      <c r="D11" s="47"/>
      <c r="E11" s="47"/>
      <c r="F11" s="47"/>
      <c r="G11" s="47"/>
      <c r="H11" s="48"/>
      <c r="I11" s="48"/>
      <c r="J11" s="48"/>
      <c r="K11" s="48"/>
      <c r="L11" s="48"/>
      <c r="M11" s="48"/>
      <c r="N11" s="50"/>
      <c r="O11" s="50"/>
      <c r="P11" s="50"/>
      <c r="Q11" s="50"/>
      <c r="R11" s="51"/>
      <c r="S11" s="52"/>
      <c r="T11" s="53"/>
    </row>
    <row r="12" ht="15.75" customHeight="1">
      <c r="A12" s="54" t="s">
        <v>45</v>
      </c>
      <c r="B12" s="55"/>
      <c r="C12" s="55"/>
      <c r="D12" s="55"/>
      <c r="E12" s="55"/>
      <c r="F12" s="55"/>
      <c r="G12" s="55"/>
      <c r="H12" s="134"/>
      <c r="I12" s="134"/>
      <c r="J12" s="134"/>
      <c r="K12" s="135"/>
      <c r="L12" s="135"/>
      <c r="M12" s="136"/>
      <c r="N12" s="137"/>
      <c r="O12" s="137"/>
      <c r="P12" s="137"/>
      <c r="Q12" s="137"/>
      <c r="R12" s="138"/>
      <c r="S12" s="139"/>
      <c r="T12" s="140"/>
    </row>
    <row r="13" ht="50.25" customHeight="1">
      <c r="A13" s="141" t="s">
        <v>69</v>
      </c>
      <c r="B13" s="142" t="s">
        <v>70</v>
      </c>
      <c r="C13" s="143">
        <v>1200.0</v>
      </c>
      <c r="D13" s="143">
        <f>9*20%</f>
        <v>1.8</v>
      </c>
      <c r="E13" s="64"/>
      <c r="F13" s="65"/>
      <c r="G13" s="143">
        <f>C13*(D13+E13+F13)</f>
        <v>2160</v>
      </c>
      <c r="H13" s="144"/>
      <c r="I13" s="145"/>
      <c r="J13" s="144"/>
      <c r="K13" s="146"/>
      <c r="L13" s="146"/>
      <c r="M13" s="147">
        <f t="shared" ref="M13:P13" si="1">SUM(M14:M23)</f>
        <v>1480</v>
      </c>
      <c r="N13" s="147">
        <f t="shared" si="1"/>
        <v>960</v>
      </c>
      <c r="O13" s="147">
        <f t="shared" si="1"/>
        <v>520</v>
      </c>
      <c r="P13" s="147">
        <f t="shared" si="1"/>
        <v>0</v>
      </c>
      <c r="Q13" s="148">
        <f>G13-(N13+O13+P13)</f>
        <v>680</v>
      </c>
      <c r="R13" s="149">
        <f>(N13+O13+P13)/G13</f>
        <v>0.6851851852</v>
      </c>
      <c r="S13" s="150"/>
      <c r="T13" s="151"/>
    </row>
    <row r="14">
      <c r="A14" s="73"/>
      <c r="B14" s="74"/>
      <c r="C14" s="74"/>
      <c r="D14" s="75"/>
      <c r="E14" s="75"/>
      <c r="F14" s="75"/>
      <c r="G14" s="152"/>
      <c r="H14" s="153">
        <v>1.0</v>
      </c>
      <c r="I14" s="77" t="s">
        <v>71</v>
      </c>
      <c r="J14" s="154">
        <v>45940.0</v>
      </c>
      <c r="K14" s="155">
        <v>2000.0</v>
      </c>
      <c r="L14" s="156">
        <v>0.12</v>
      </c>
      <c r="M14" s="156">
        <f t="shared" ref="M14:M19" si="2">K14*L14</f>
        <v>240</v>
      </c>
      <c r="N14" s="155">
        <f t="shared" ref="N14:N17" si="3">M14</f>
        <v>240</v>
      </c>
      <c r="O14" s="155"/>
      <c r="P14" s="155"/>
      <c r="Q14" s="157"/>
      <c r="R14" s="157"/>
      <c r="S14" s="158" t="s">
        <v>72</v>
      </c>
      <c r="T14" s="159"/>
    </row>
    <row r="15" ht="27.0" customHeight="1">
      <c r="A15" s="81"/>
      <c r="B15" s="82"/>
      <c r="C15" s="82"/>
      <c r="D15" s="83"/>
      <c r="E15" s="83"/>
      <c r="F15" s="83"/>
      <c r="G15" s="152"/>
      <c r="H15" s="153" t="s">
        <v>73</v>
      </c>
      <c r="I15" s="77" t="s">
        <v>74</v>
      </c>
      <c r="J15" s="154">
        <v>45972.0</v>
      </c>
      <c r="K15" s="155">
        <v>2000.0</v>
      </c>
      <c r="L15" s="156">
        <v>0.12</v>
      </c>
      <c r="M15" s="156">
        <f t="shared" si="2"/>
        <v>240</v>
      </c>
      <c r="N15" s="155">
        <f t="shared" si="3"/>
        <v>240</v>
      </c>
      <c r="O15" s="155"/>
      <c r="P15" s="155"/>
      <c r="Q15" s="157"/>
      <c r="R15" s="157"/>
      <c r="S15" s="158" t="s">
        <v>72</v>
      </c>
      <c r="T15" s="159"/>
    </row>
    <row r="16" ht="27.0" customHeight="1">
      <c r="A16" s="81"/>
      <c r="B16" s="82"/>
      <c r="C16" s="82"/>
      <c r="D16" s="83"/>
      <c r="E16" s="83"/>
      <c r="F16" s="83"/>
      <c r="G16" s="152"/>
      <c r="H16" s="153" t="s">
        <v>75</v>
      </c>
      <c r="I16" s="77" t="s">
        <v>76</v>
      </c>
      <c r="J16" s="154">
        <v>45999.0</v>
      </c>
      <c r="K16" s="155">
        <v>2000.0</v>
      </c>
      <c r="L16" s="156">
        <v>0.12</v>
      </c>
      <c r="M16" s="156">
        <f t="shared" si="2"/>
        <v>240</v>
      </c>
      <c r="N16" s="155">
        <f t="shared" si="3"/>
        <v>240</v>
      </c>
      <c r="O16" s="155"/>
      <c r="P16" s="155"/>
      <c r="Q16" s="157"/>
      <c r="R16" s="157"/>
      <c r="S16" s="158" t="s">
        <v>72</v>
      </c>
      <c r="T16" s="159"/>
    </row>
    <row r="17" ht="27.0" customHeight="1">
      <c r="A17" s="81"/>
      <c r="B17" s="82"/>
      <c r="C17" s="82"/>
      <c r="D17" s="83"/>
      <c r="E17" s="83"/>
      <c r="F17" s="83"/>
      <c r="G17" s="152"/>
      <c r="H17" s="153" t="s">
        <v>77</v>
      </c>
      <c r="I17" s="77" t="s">
        <v>78</v>
      </c>
      <c r="J17" s="154">
        <v>46032.0</v>
      </c>
      <c r="K17" s="155">
        <v>2000.0</v>
      </c>
      <c r="L17" s="156">
        <v>0.12</v>
      </c>
      <c r="M17" s="156">
        <f t="shared" si="2"/>
        <v>240</v>
      </c>
      <c r="N17" s="155">
        <f t="shared" si="3"/>
        <v>240</v>
      </c>
      <c r="O17" s="155"/>
      <c r="P17" s="155"/>
      <c r="Q17" s="157"/>
      <c r="R17" s="157"/>
      <c r="S17" s="158" t="s">
        <v>72</v>
      </c>
      <c r="T17" s="159"/>
    </row>
    <row r="18" ht="35.25" customHeight="1">
      <c r="A18" s="81"/>
      <c r="B18" s="82"/>
      <c r="C18" s="82"/>
      <c r="D18" s="83"/>
      <c r="E18" s="83"/>
      <c r="F18" s="83"/>
      <c r="G18" s="152"/>
      <c r="H18" s="153" t="s">
        <v>79</v>
      </c>
      <c r="I18" s="77" t="s">
        <v>80</v>
      </c>
      <c r="J18" s="154">
        <v>46062.0</v>
      </c>
      <c r="K18" s="155">
        <v>2000.0</v>
      </c>
      <c r="L18" s="155">
        <v>0.13</v>
      </c>
      <c r="M18" s="156">
        <f t="shared" si="2"/>
        <v>260</v>
      </c>
      <c r="N18" s="155"/>
      <c r="O18" s="155">
        <f t="shared" ref="O18:O19" si="4">M18</f>
        <v>260</v>
      </c>
      <c r="P18" s="155"/>
      <c r="Q18" s="157"/>
      <c r="R18" s="157"/>
      <c r="S18" s="158" t="s">
        <v>72</v>
      </c>
      <c r="T18" s="159"/>
    </row>
    <row r="19" ht="35.25" customHeight="1">
      <c r="A19" s="81"/>
      <c r="B19" s="82"/>
      <c r="C19" s="82"/>
      <c r="D19" s="83"/>
      <c r="E19" s="83"/>
      <c r="F19" s="83"/>
      <c r="G19" s="152"/>
      <c r="H19" s="153" t="s">
        <v>81</v>
      </c>
      <c r="I19" s="77" t="s">
        <v>82</v>
      </c>
      <c r="J19" s="154">
        <v>46089.0</v>
      </c>
      <c r="K19" s="155">
        <v>2000.0</v>
      </c>
      <c r="L19" s="155">
        <v>0.13</v>
      </c>
      <c r="M19" s="156">
        <f t="shared" si="2"/>
        <v>260</v>
      </c>
      <c r="N19" s="155"/>
      <c r="O19" s="155">
        <f t="shared" si="4"/>
        <v>260</v>
      </c>
      <c r="P19" s="155"/>
      <c r="Q19" s="157"/>
      <c r="R19" s="157"/>
      <c r="S19" s="158" t="s">
        <v>72</v>
      </c>
      <c r="T19" s="159"/>
    </row>
    <row r="20" ht="15.75" customHeight="1">
      <c r="A20" s="81"/>
      <c r="B20" s="82"/>
      <c r="C20" s="82"/>
      <c r="D20" s="83"/>
      <c r="E20" s="83"/>
      <c r="F20" s="83"/>
      <c r="G20" s="152"/>
      <c r="H20" s="153"/>
      <c r="I20" s="77"/>
      <c r="J20" s="154"/>
      <c r="K20" s="155"/>
      <c r="L20" s="155"/>
      <c r="M20" s="156"/>
      <c r="N20" s="155"/>
      <c r="O20" s="155"/>
      <c r="P20" s="155"/>
      <c r="Q20" s="157"/>
      <c r="R20" s="157"/>
      <c r="S20" s="158"/>
      <c r="T20" s="159"/>
    </row>
    <row r="21" ht="15.75" customHeight="1">
      <c r="A21" s="81"/>
      <c r="B21" s="82"/>
      <c r="C21" s="82"/>
      <c r="D21" s="83"/>
      <c r="E21" s="83"/>
      <c r="F21" s="83"/>
      <c r="G21" s="152"/>
      <c r="H21" s="153"/>
      <c r="I21" s="77"/>
      <c r="J21" s="154"/>
      <c r="K21" s="155"/>
      <c r="L21" s="155"/>
      <c r="M21" s="156"/>
      <c r="N21" s="155"/>
      <c r="O21" s="155"/>
      <c r="P21" s="155"/>
      <c r="Q21" s="157"/>
      <c r="R21" s="157"/>
      <c r="S21" s="158"/>
      <c r="T21" s="159"/>
    </row>
    <row r="22" ht="15.75" customHeight="1">
      <c r="A22" s="81"/>
      <c r="B22" s="82"/>
      <c r="C22" s="82"/>
      <c r="D22" s="83"/>
      <c r="E22" s="83"/>
      <c r="F22" s="83"/>
      <c r="G22" s="152"/>
      <c r="H22" s="153"/>
      <c r="I22" s="77"/>
      <c r="J22" s="160"/>
      <c r="K22" s="155"/>
      <c r="L22" s="155"/>
      <c r="M22" s="156"/>
      <c r="N22" s="155"/>
      <c r="O22" s="155"/>
      <c r="P22" s="155"/>
      <c r="Q22" s="157"/>
      <c r="R22" s="157"/>
      <c r="S22" s="158"/>
      <c r="T22" s="159"/>
    </row>
    <row r="23" ht="15.75" customHeight="1">
      <c r="A23" s="84"/>
      <c r="B23" s="85"/>
      <c r="C23" s="85"/>
      <c r="D23" s="86"/>
      <c r="E23" s="86"/>
      <c r="F23" s="86"/>
      <c r="G23" s="161"/>
      <c r="H23" s="153"/>
      <c r="I23" s="77"/>
      <c r="J23" s="160"/>
      <c r="K23" s="155"/>
      <c r="L23" s="155"/>
      <c r="M23" s="156"/>
      <c r="N23" s="155"/>
      <c r="O23" s="155"/>
      <c r="P23" s="155"/>
      <c r="Q23" s="157"/>
      <c r="R23" s="157"/>
      <c r="S23" s="158"/>
      <c r="T23" s="159"/>
    </row>
    <row r="24" ht="15.75" customHeight="1">
      <c r="A24" s="91" t="s">
        <v>50</v>
      </c>
      <c r="B24" s="92"/>
      <c r="C24" s="92"/>
      <c r="D24" s="93"/>
      <c r="E24" s="93"/>
      <c r="F24" s="93"/>
      <c r="G24" s="93"/>
      <c r="H24" s="162"/>
      <c r="I24" s="163"/>
      <c r="J24" s="163"/>
      <c r="K24" s="164"/>
      <c r="L24" s="164"/>
      <c r="M24" s="164"/>
      <c r="N24" s="165"/>
      <c r="O24" s="165"/>
      <c r="P24" s="165"/>
      <c r="Q24" s="166"/>
      <c r="R24" s="167"/>
      <c r="S24" s="168"/>
      <c r="T24" s="169"/>
    </row>
    <row r="25" ht="15.75" customHeight="1">
      <c r="A25" s="142" t="s">
        <v>83</v>
      </c>
      <c r="B25" s="142" t="s">
        <v>84</v>
      </c>
      <c r="C25" s="143">
        <v>10.0</v>
      </c>
      <c r="D25" s="143">
        <v>10.0</v>
      </c>
      <c r="E25" s="64"/>
      <c r="F25" s="64"/>
      <c r="G25" s="170">
        <f>C25*(D25+E25+F25)</f>
        <v>100</v>
      </c>
      <c r="H25" s="171"/>
      <c r="I25" s="144"/>
      <c r="J25" s="146"/>
      <c r="K25" s="172"/>
      <c r="L25" s="172"/>
      <c r="M25" s="147">
        <f t="shared" ref="M25:P25" si="5">SUM(M26:M31)</f>
        <v>75</v>
      </c>
      <c r="N25" s="147">
        <f t="shared" si="5"/>
        <v>75</v>
      </c>
      <c r="O25" s="147">
        <f t="shared" si="5"/>
        <v>0</v>
      </c>
      <c r="P25" s="147">
        <f t="shared" si="5"/>
        <v>0</v>
      </c>
      <c r="Q25" s="148">
        <f>G25-(N25+O25+P25)</f>
        <v>25</v>
      </c>
      <c r="R25" s="149">
        <f>(N25+O25+P25)/G25</f>
        <v>0.75</v>
      </c>
      <c r="S25" s="150"/>
      <c r="T25" s="151"/>
    </row>
    <row r="26">
      <c r="A26" s="73"/>
      <c r="B26" s="74"/>
      <c r="C26" s="74"/>
      <c r="D26" s="75"/>
      <c r="E26" s="75"/>
      <c r="F26" s="75"/>
      <c r="G26" s="75"/>
      <c r="H26" s="153" t="s">
        <v>85</v>
      </c>
      <c r="I26" s="173" t="s">
        <v>86</v>
      </c>
      <c r="J26" s="154">
        <v>45940.0</v>
      </c>
      <c r="K26" s="155">
        <v>75.0</v>
      </c>
      <c r="L26" s="155">
        <v>1.0</v>
      </c>
      <c r="M26" s="156">
        <v>75.0</v>
      </c>
      <c r="N26" s="155">
        <f>M26</f>
        <v>75</v>
      </c>
      <c r="O26" s="155"/>
      <c r="P26" s="155"/>
      <c r="Q26" s="157"/>
      <c r="R26" s="157"/>
      <c r="S26" s="158" t="s">
        <v>87</v>
      </c>
      <c r="T26" s="159"/>
    </row>
    <row r="27" ht="15.75" customHeight="1">
      <c r="A27" s="81"/>
      <c r="B27" s="82"/>
      <c r="C27" s="82"/>
      <c r="D27" s="83"/>
      <c r="E27" s="83"/>
      <c r="F27" s="83"/>
      <c r="G27" s="83"/>
      <c r="H27" s="153"/>
      <c r="I27" s="77"/>
      <c r="J27" s="160"/>
      <c r="K27" s="155"/>
      <c r="L27" s="155"/>
      <c r="M27" s="156"/>
      <c r="N27" s="155"/>
      <c r="O27" s="155"/>
      <c r="P27" s="155"/>
      <c r="Q27" s="157"/>
      <c r="R27" s="157"/>
      <c r="S27" s="158"/>
      <c r="T27" s="159"/>
    </row>
    <row r="28" ht="15.75" customHeight="1">
      <c r="A28" s="81"/>
      <c r="B28" s="82"/>
      <c r="C28" s="82"/>
      <c r="D28" s="83"/>
      <c r="E28" s="83"/>
      <c r="F28" s="83"/>
      <c r="G28" s="83"/>
      <c r="H28" s="153"/>
      <c r="I28" s="77"/>
      <c r="J28" s="160"/>
      <c r="K28" s="155"/>
      <c r="L28" s="155"/>
      <c r="M28" s="156"/>
      <c r="N28" s="155"/>
      <c r="O28" s="155"/>
      <c r="P28" s="155"/>
      <c r="Q28" s="157"/>
      <c r="R28" s="157"/>
      <c r="S28" s="158"/>
      <c r="T28" s="159"/>
    </row>
    <row r="29" ht="15.75" customHeight="1">
      <c r="A29" s="81"/>
      <c r="B29" s="82"/>
      <c r="C29" s="82"/>
      <c r="D29" s="83"/>
      <c r="E29" s="83"/>
      <c r="F29" s="83"/>
      <c r="G29" s="83"/>
      <c r="H29" s="153"/>
      <c r="I29" s="77"/>
      <c r="J29" s="160"/>
      <c r="K29" s="155"/>
      <c r="L29" s="155"/>
      <c r="M29" s="156"/>
      <c r="N29" s="155"/>
      <c r="O29" s="155"/>
      <c r="P29" s="155"/>
      <c r="Q29" s="157"/>
      <c r="R29" s="157"/>
      <c r="S29" s="158"/>
      <c r="T29" s="159"/>
    </row>
    <row r="30" ht="15.75" customHeight="1">
      <c r="A30" s="81"/>
      <c r="B30" s="82"/>
      <c r="C30" s="82"/>
      <c r="D30" s="83"/>
      <c r="E30" s="83"/>
      <c r="F30" s="83"/>
      <c r="G30" s="83"/>
      <c r="H30" s="153"/>
      <c r="I30" s="77"/>
      <c r="J30" s="160"/>
      <c r="K30" s="155"/>
      <c r="L30" s="155"/>
      <c r="M30" s="156"/>
      <c r="N30" s="155"/>
      <c r="O30" s="155"/>
      <c r="P30" s="155"/>
      <c r="Q30" s="157"/>
      <c r="R30" s="157"/>
      <c r="S30" s="158"/>
      <c r="T30" s="159"/>
    </row>
    <row r="31" ht="15.75" customHeight="1">
      <c r="A31" s="84"/>
      <c r="B31" s="85"/>
      <c r="C31" s="85"/>
      <c r="D31" s="86"/>
      <c r="E31" s="86"/>
      <c r="F31" s="86"/>
      <c r="G31" s="86"/>
      <c r="H31" s="153"/>
      <c r="I31" s="77"/>
      <c r="J31" s="160"/>
      <c r="K31" s="155"/>
      <c r="L31" s="155"/>
      <c r="M31" s="156"/>
      <c r="N31" s="155"/>
      <c r="O31" s="155"/>
      <c r="P31" s="155"/>
      <c r="Q31" s="174"/>
      <c r="R31" s="174"/>
      <c r="S31" s="175"/>
      <c r="T31" s="176"/>
    </row>
    <row r="32" ht="15.75" customHeight="1">
      <c r="A32" s="99" t="s">
        <v>53</v>
      </c>
      <c r="B32" s="47"/>
      <c r="C32" s="47"/>
      <c r="D32" s="100"/>
      <c r="E32" s="100"/>
      <c r="F32" s="101"/>
      <c r="G32" s="102">
        <f>SUM(G13:G31)</f>
        <v>2260</v>
      </c>
      <c r="H32" s="177"/>
      <c r="I32" s="104"/>
      <c r="J32" s="105"/>
      <c r="K32" s="106"/>
      <c r="L32" s="106"/>
      <c r="M32" s="102">
        <f>M13+M25</f>
        <v>1555</v>
      </c>
      <c r="N32" s="107"/>
      <c r="O32" s="107"/>
      <c r="P32" s="107"/>
      <c r="Q32" s="102">
        <f>G32-M32</f>
        <v>705</v>
      </c>
      <c r="R32" s="108">
        <f>M32/G32</f>
        <v>0.6880530973</v>
      </c>
      <c r="S32" s="178"/>
      <c r="T32" s="179"/>
    </row>
    <row r="33" ht="15.75" customHeight="1">
      <c r="A33" s="46" t="s">
        <v>54</v>
      </c>
      <c r="B33" s="109"/>
      <c r="C33" s="109"/>
      <c r="D33" s="110"/>
      <c r="E33" s="110"/>
      <c r="F33" s="111"/>
      <c r="G33" s="100"/>
      <c r="H33" s="177"/>
      <c r="I33" s="104"/>
      <c r="J33" s="105"/>
      <c r="K33" s="106"/>
      <c r="L33" s="106"/>
      <c r="M33" s="107"/>
      <c r="N33" s="107"/>
      <c r="O33" s="107"/>
      <c r="P33" s="107"/>
      <c r="Q33" s="107"/>
      <c r="R33" s="107"/>
      <c r="S33" s="180"/>
      <c r="T33" s="104"/>
    </row>
    <row r="34" ht="15.75" customHeight="1">
      <c r="A34" s="113" t="s">
        <v>55</v>
      </c>
      <c r="B34" s="114"/>
      <c r="C34" s="114"/>
      <c r="D34" s="115"/>
      <c r="E34" s="115"/>
      <c r="F34" s="115"/>
      <c r="G34" s="115"/>
      <c r="H34" s="181"/>
      <c r="I34" s="182"/>
      <c r="J34" s="183"/>
      <c r="K34" s="164"/>
      <c r="L34" s="164"/>
      <c r="M34" s="184"/>
      <c r="N34" s="185"/>
      <c r="O34" s="185"/>
      <c r="P34" s="185"/>
      <c r="Q34" s="185"/>
      <c r="R34" s="186"/>
      <c r="S34" s="187"/>
      <c r="T34" s="188"/>
    </row>
    <row r="35" ht="15.75" customHeight="1">
      <c r="A35" s="142" t="s">
        <v>88</v>
      </c>
      <c r="B35" s="142" t="s">
        <v>89</v>
      </c>
      <c r="C35" s="143">
        <v>2400.0</v>
      </c>
      <c r="D35" s="143"/>
      <c r="E35" s="143">
        <v>1.0</v>
      </c>
      <c r="F35" s="64"/>
      <c r="G35" s="170">
        <f>C35*(D35+E35+F35)</f>
        <v>2400</v>
      </c>
      <c r="H35" s="171"/>
      <c r="I35" s="144"/>
      <c r="J35" s="146"/>
      <c r="K35" s="172"/>
      <c r="L35" s="172"/>
      <c r="M35" s="147">
        <f t="shared" ref="M35:P35" si="6">SUM(M36:M42)</f>
        <v>1040</v>
      </c>
      <c r="N35" s="147">
        <f t="shared" si="6"/>
        <v>0</v>
      </c>
      <c r="O35" s="147">
        <f t="shared" si="6"/>
        <v>1040</v>
      </c>
      <c r="P35" s="147">
        <f t="shared" si="6"/>
        <v>0</v>
      </c>
      <c r="Q35" s="148">
        <f>G35-(N35+O35+P35)</f>
        <v>1360</v>
      </c>
      <c r="R35" s="149">
        <f>(N35+O35+P35)/G35</f>
        <v>0.4333333333</v>
      </c>
      <c r="S35" s="150"/>
      <c r="T35" s="151"/>
    </row>
    <row r="36">
      <c r="A36" s="73"/>
      <c r="B36" s="74"/>
      <c r="C36" s="74"/>
      <c r="D36" s="75"/>
      <c r="E36" s="75"/>
      <c r="F36" s="75"/>
      <c r="G36" s="75"/>
      <c r="H36" s="153" t="s">
        <v>90</v>
      </c>
      <c r="I36" s="77" t="s">
        <v>91</v>
      </c>
      <c r="J36" s="154">
        <v>46047.0</v>
      </c>
      <c r="K36" s="155">
        <v>8000.0</v>
      </c>
      <c r="L36" s="155">
        <v>0.13</v>
      </c>
      <c r="M36" s="156">
        <f>K36*L36</f>
        <v>1040</v>
      </c>
      <c r="N36" s="155"/>
      <c r="O36" s="155">
        <f>M36</f>
        <v>1040</v>
      </c>
      <c r="P36" s="155"/>
      <c r="Q36" s="157"/>
      <c r="R36" s="157"/>
      <c r="S36" s="158" t="s">
        <v>92</v>
      </c>
      <c r="T36" s="159"/>
    </row>
    <row r="37" ht="15.75" customHeight="1">
      <c r="A37" s="81"/>
      <c r="B37" s="82"/>
      <c r="C37" s="82"/>
      <c r="D37" s="83"/>
      <c r="E37" s="83"/>
      <c r="F37" s="83"/>
      <c r="G37" s="83"/>
      <c r="H37" s="153"/>
      <c r="I37" s="77"/>
      <c r="J37" s="154"/>
      <c r="K37" s="155"/>
      <c r="L37" s="155"/>
      <c r="M37" s="156"/>
      <c r="N37" s="155"/>
      <c r="O37" s="155"/>
      <c r="P37" s="155"/>
      <c r="Q37" s="157"/>
      <c r="R37" s="157"/>
      <c r="S37" s="158"/>
      <c r="T37" s="159"/>
    </row>
    <row r="38" ht="15.75" customHeight="1">
      <c r="A38" s="81"/>
      <c r="B38" s="82"/>
      <c r="C38" s="82"/>
      <c r="D38" s="83"/>
      <c r="E38" s="83"/>
      <c r="F38" s="83"/>
      <c r="G38" s="83"/>
      <c r="H38" s="153"/>
      <c r="I38" s="77"/>
      <c r="J38" s="160"/>
      <c r="K38" s="155"/>
      <c r="L38" s="155"/>
      <c r="M38" s="156"/>
      <c r="N38" s="155"/>
      <c r="O38" s="155"/>
      <c r="P38" s="155"/>
      <c r="Q38" s="157"/>
      <c r="R38" s="157"/>
      <c r="S38" s="158"/>
      <c r="T38" s="159"/>
    </row>
    <row r="39" ht="15.75" customHeight="1">
      <c r="A39" s="81"/>
      <c r="B39" s="82"/>
      <c r="C39" s="82"/>
      <c r="D39" s="83"/>
      <c r="E39" s="83"/>
      <c r="F39" s="83"/>
      <c r="G39" s="83"/>
      <c r="H39" s="153"/>
      <c r="I39" s="77"/>
      <c r="J39" s="160"/>
      <c r="K39" s="155"/>
      <c r="L39" s="155"/>
      <c r="M39" s="156"/>
      <c r="N39" s="155"/>
      <c r="O39" s="155"/>
      <c r="P39" s="155"/>
      <c r="Q39" s="157"/>
      <c r="R39" s="157"/>
      <c r="S39" s="158"/>
      <c r="T39" s="159"/>
    </row>
    <row r="40" ht="15.75" customHeight="1">
      <c r="A40" s="81"/>
      <c r="B40" s="82"/>
      <c r="C40" s="82"/>
      <c r="D40" s="83"/>
      <c r="E40" s="83"/>
      <c r="F40" s="83"/>
      <c r="G40" s="83"/>
      <c r="H40" s="153"/>
      <c r="I40" s="77"/>
      <c r="J40" s="160"/>
      <c r="K40" s="155"/>
      <c r="L40" s="155"/>
      <c r="M40" s="156"/>
      <c r="N40" s="155"/>
      <c r="O40" s="155"/>
      <c r="P40" s="155"/>
      <c r="Q40" s="157"/>
      <c r="R40" s="157"/>
      <c r="S40" s="158"/>
      <c r="T40" s="159"/>
    </row>
    <row r="41" ht="15.75" customHeight="1">
      <c r="A41" s="81"/>
      <c r="B41" s="82"/>
      <c r="C41" s="82"/>
      <c r="D41" s="83"/>
      <c r="E41" s="83"/>
      <c r="F41" s="83"/>
      <c r="G41" s="83"/>
      <c r="H41" s="153"/>
      <c r="I41" s="77"/>
      <c r="J41" s="160"/>
      <c r="K41" s="155"/>
      <c r="L41" s="155"/>
      <c r="M41" s="156"/>
      <c r="N41" s="155"/>
      <c r="O41" s="155"/>
      <c r="P41" s="155"/>
      <c r="Q41" s="157"/>
      <c r="R41" s="157"/>
      <c r="S41" s="158"/>
      <c r="T41" s="159"/>
    </row>
    <row r="42" ht="15.75" customHeight="1">
      <c r="A42" s="84"/>
      <c r="B42" s="85"/>
      <c r="C42" s="85"/>
      <c r="D42" s="86"/>
      <c r="E42" s="86"/>
      <c r="F42" s="86"/>
      <c r="G42" s="86"/>
      <c r="H42" s="153"/>
      <c r="I42" s="77"/>
      <c r="J42" s="160"/>
      <c r="K42" s="155"/>
      <c r="L42" s="155"/>
      <c r="M42" s="156"/>
      <c r="N42" s="155"/>
      <c r="O42" s="155"/>
      <c r="P42" s="155"/>
      <c r="Q42" s="157"/>
      <c r="R42" s="157"/>
      <c r="S42" s="158"/>
      <c r="T42" s="159"/>
    </row>
    <row r="43" ht="15.75" customHeight="1">
      <c r="A43" s="142" t="s">
        <v>93</v>
      </c>
      <c r="B43" s="142" t="s">
        <v>94</v>
      </c>
      <c r="C43" s="143">
        <v>50.0</v>
      </c>
      <c r="D43" s="143">
        <v>7.0</v>
      </c>
      <c r="E43" s="143"/>
      <c r="F43" s="64"/>
      <c r="G43" s="170">
        <f>C43*(D43+E43+F43)</f>
        <v>350</v>
      </c>
      <c r="H43" s="171"/>
      <c r="I43" s="144"/>
      <c r="J43" s="146"/>
      <c r="K43" s="172"/>
      <c r="L43" s="172"/>
      <c r="M43" s="147">
        <f t="shared" ref="M43:P43" si="7">SUM(M44:M48)</f>
        <v>156</v>
      </c>
      <c r="N43" s="147">
        <f t="shared" si="7"/>
        <v>0</v>
      </c>
      <c r="O43" s="147">
        <f t="shared" si="7"/>
        <v>156</v>
      </c>
      <c r="P43" s="147">
        <f t="shared" si="7"/>
        <v>0</v>
      </c>
      <c r="Q43" s="148">
        <f>G43-(N43+O43+P43)</f>
        <v>194</v>
      </c>
      <c r="R43" s="149">
        <f>(N43+O43+P43)/G43</f>
        <v>0.4457142857</v>
      </c>
      <c r="S43" s="150"/>
      <c r="T43" s="151"/>
    </row>
    <row r="44">
      <c r="A44" s="73"/>
      <c r="B44" s="74"/>
      <c r="C44" s="74"/>
      <c r="D44" s="75"/>
      <c r="E44" s="75"/>
      <c r="F44" s="75"/>
      <c r="G44" s="75"/>
      <c r="H44" s="189" t="s">
        <v>95</v>
      </c>
      <c r="I44" s="190" t="s">
        <v>96</v>
      </c>
      <c r="J44" s="191">
        <v>46042.0</v>
      </c>
      <c r="K44" s="155">
        <v>1200.0</v>
      </c>
      <c r="L44" s="155">
        <v>0.13</v>
      </c>
      <c r="M44" s="156">
        <f>K44*L44</f>
        <v>156</v>
      </c>
      <c r="N44" s="155"/>
      <c r="O44" s="155">
        <f>M44</f>
        <v>156</v>
      </c>
      <c r="P44" s="155"/>
      <c r="Q44" s="174"/>
      <c r="R44" s="174"/>
      <c r="S44" s="175" t="s">
        <v>97</v>
      </c>
      <c r="T44" s="176"/>
    </row>
    <row r="45" ht="15.75" customHeight="1">
      <c r="A45" s="81"/>
      <c r="B45" s="82"/>
      <c r="C45" s="82"/>
      <c r="D45" s="83"/>
      <c r="E45" s="83"/>
      <c r="F45" s="83"/>
      <c r="G45" s="83"/>
      <c r="H45" s="192"/>
      <c r="I45" s="77"/>
      <c r="J45" s="77"/>
      <c r="K45" s="155"/>
      <c r="L45" s="155"/>
      <c r="M45" s="156"/>
      <c r="N45" s="155"/>
      <c r="O45" s="155"/>
      <c r="P45" s="155"/>
      <c r="Q45" s="193"/>
      <c r="R45" s="193"/>
      <c r="S45" s="194"/>
      <c r="T45" s="195"/>
    </row>
    <row r="46" ht="15.75" customHeight="1">
      <c r="A46" s="81"/>
      <c r="B46" s="82"/>
      <c r="C46" s="82"/>
      <c r="D46" s="83"/>
      <c r="E46" s="83"/>
      <c r="F46" s="83"/>
      <c r="G46" s="83"/>
      <c r="H46" s="192"/>
      <c r="I46" s="77"/>
      <c r="J46" s="77"/>
      <c r="K46" s="155"/>
      <c r="L46" s="155"/>
      <c r="M46" s="156"/>
      <c r="N46" s="155"/>
      <c r="O46" s="155"/>
      <c r="P46" s="155"/>
      <c r="Q46" s="193"/>
      <c r="R46" s="193"/>
      <c r="S46" s="194"/>
      <c r="T46" s="195"/>
    </row>
    <row r="47" ht="15.75" customHeight="1">
      <c r="A47" s="81"/>
      <c r="B47" s="82"/>
      <c r="C47" s="82"/>
      <c r="D47" s="83"/>
      <c r="E47" s="83"/>
      <c r="F47" s="83"/>
      <c r="G47" s="83"/>
      <c r="H47" s="192"/>
      <c r="I47" s="77"/>
      <c r="J47" s="77"/>
      <c r="K47" s="155"/>
      <c r="L47" s="155"/>
      <c r="M47" s="156"/>
      <c r="N47" s="155"/>
      <c r="O47" s="155"/>
      <c r="P47" s="155"/>
      <c r="Q47" s="193"/>
      <c r="R47" s="193"/>
      <c r="S47" s="194"/>
      <c r="T47" s="195"/>
    </row>
    <row r="48" ht="15.75" customHeight="1">
      <c r="A48" s="81"/>
      <c r="B48" s="82"/>
      <c r="C48" s="82"/>
      <c r="D48" s="83"/>
      <c r="E48" s="83"/>
      <c r="F48" s="83"/>
      <c r="G48" s="83"/>
      <c r="H48" s="192"/>
      <c r="I48" s="77"/>
      <c r="J48" s="77"/>
      <c r="K48" s="155"/>
      <c r="L48" s="155"/>
      <c r="M48" s="156"/>
      <c r="N48" s="155"/>
      <c r="O48" s="155"/>
      <c r="P48" s="155"/>
      <c r="Q48" s="193"/>
      <c r="R48" s="193"/>
      <c r="S48" s="194"/>
      <c r="T48" s="195"/>
    </row>
    <row r="49" ht="15.75" customHeight="1">
      <c r="A49" s="141" t="s">
        <v>98</v>
      </c>
      <c r="B49" s="142" t="s">
        <v>99</v>
      </c>
      <c r="C49" s="143">
        <v>5.0</v>
      </c>
      <c r="D49" s="143"/>
      <c r="E49" s="143">
        <f>20*7</f>
        <v>140</v>
      </c>
      <c r="F49" s="65"/>
      <c r="G49" s="196">
        <f>C49*(D49+E49+F49)</f>
        <v>700</v>
      </c>
      <c r="H49" s="197"/>
      <c r="I49" s="144"/>
      <c r="J49" s="144"/>
      <c r="K49" s="198"/>
      <c r="L49" s="198"/>
      <c r="M49" s="147"/>
      <c r="N49" s="147"/>
      <c r="O49" s="199"/>
      <c r="P49" s="199"/>
      <c r="Q49" s="148"/>
      <c r="R49" s="149"/>
      <c r="S49" s="150"/>
      <c r="T49" s="151"/>
    </row>
    <row r="50" ht="15.75" customHeight="1">
      <c r="A50" s="81"/>
      <c r="B50" s="82"/>
      <c r="C50" s="82"/>
      <c r="D50" s="83"/>
      <c r="E50" s="83"/>
      <c r="F50" s="83"/>
      <c r="G50" s="83"/>
      <c r="H50" s="192"/>
      <c r="I50" s="77"/>
      <c r="J50" s="77"/>
      <c r="K50" s="155"/>
      <c r="L50" s="155"/>
      <c r="M50" s="156"/>
      <c r="N50" s="155"/>
      <c r="O50" s="155"/>
      <c r="P50" s="155"/>
      <c r="Q50" s="193"/>
      <c r="R50" s="193"/>
      <c r="S50" s="194"/>
      <c r="T50" s="195"/>
    </row>
    <row r="51" ht="15.75" customHeight="1">
      <c r="A51" s="81"/>
      <c r="B51" s="82"/>
      <c r="C51" s="82"/>
      <c r="D51" s="83"/>
      <c r="E51" s="83"/>
      <c r="F51" s="83"/>
      <c r="G51" s="83"/>
      <c r="H51" s="192"/>
      <c r="I51" s="77"/>
      <c r="J51" s="77"/>
      <c r="K51" s="155"/>
      <c r="L51" s="155"/>
      <c r="M51" s="156"/>
      <c r="N51" s="155"/>
      <c r="O51" s="155"/>
      <c r="P51" s="155"/>
      <c r="Q51" s="193"/>
      <c r="R51" s="193"/>
      <c r="S51" s="194"/>
      <c r="T51" s="195"/>
    </row>
    <row r="52" ht="15.75" customHeight="1">
      <c r="A52" s="81"/>
      <c r="B52" s="82"/>
      <c r="C52" s="82"/>
      <c r="D52" s="83"/>
      <c r="E52" s="83"/>
      <c r="F52" s="83"/>
      <c r="G52" s="83"/>
      <c r="H52" s="192"/>
      <c r="I52" s="77"/>
      <c r="J52" s="77"/>
      <c r="K52" s="155"/>
      <c r="L52" s="155"/>
      <c r="M52" s="156"/>
      <c r="N52" s="155"/>
      <c r="O52" s="155"/>
      <c r="P52" s="155"/>
      <c r="Q52" s="193"/>
      <c r="R52" s="193"/>
      <c r="S52" s="194"/>
      <c r="T52" s="195"/>
    </row>
    <row r="53" ht="15.75" customHeight="1">
      <c r="A53" s="81"/>
      <c r="B53" s="82"/>
      <c r="C53" s="82"/>
      <c r="D53" s="83"/>
      <c r="E53" s="83"/>
      <c r="F53" s="83"/>
      <c r="G53" s="83"/>
      <c r="H53" s="192"/>
      <c r="I53" s="77"/>
      <c r="J53" s="77"/>
      <c r="K53" s="155"/>
      <c r="L53" s="155"/>
      <c r="M53" s="156"/>
      <c r="N53" s="155"/>
      <c r="O53" s="155"/>
      <c r="P53" s="155"/>
      <c r="Q53" s="193"/>
      <c r="R53" s="193"/>
      <c r="S53" s="194"/>
      <c r="T53" s="195"/>
    </row>
    <row r="54" ht="15.75" customHeight="1">
      <c r="A54" s="141" t="s">
        <v>100</v>
      </c>
      <c r="B54" s="142" t="s">
        <v>94</v>
      </c>
      <c r="C54" s="143">
        <f>10*22</f>
        <v>220</v>
      </c>
      <c r="D54" s="143">
        <v>7.0</v>
      </c>
      <c r="E54" s="143"/>
      <c r="F54" s="65"/>
      <c r="G54" s="196">
        <f>C54*(D54+E54+F54)</f>
        <v>1540</v>
      </c>
      <c r="H54" s="197"/>
      <c r="I54" s="144"/>
      <c r="J54" s="144"/>
      <c r="K54" s="198"/>
      <c r="L54" s="198"/>
      <c r="M54" s="147"/>
      <c r="N54" s="147"/>
      <c r="O54" s="199"/>
      <c r="P54" s="199"/>
      <c r="Q54" s="148"/>
      <c r="R54" s="149"/>
      <c r="S54" s="150"/>
      <c r="T54" s="151"/>
    </row>
    <row r="55" ht="15.75" customHeight="1">
      <c r="A55" s="81"/>
      <c r="B55" s="82"/>
      <c r="C55" s="82"/>
      <c r="D55" s="83"/>
      <c r="E55" s="83"/>
      <c r="F55" s="83"/>
      <c r="G55" s="83"/>
      <c r="H55" s="192"/>
      <c r="I55" s="77"/>
      <c r="J55" s="77"/>
      <c r="K55" s="200"/>
      <c r="L55" s="200"/>
      <c r="M55" s="77"/>
      <c r="N55" s="200"/>
      <c r="O55" s="200"/>
      <c r="P55" s="200"/>
      <c r="Q55" s="193"/>
      <c r="R55" s="193"/>
      <c r="S55" s="194"/>
      <c r="T55" s="195"/>
    </row>
    <row r="56" ht="15.75" customHeight="1">
      <c r="A56" s="84"/>
      <c r="B56" s="85"/>
      <c r="C56" s="85"/>
      <c r="D56" s="86"/>
      <c r="E56" s="86"/>
      <c r="F56" s="86"/>
      <c r="G56" s="86"/>
      <c r="H56" s="192"/>
      <c r="I56" s="77"/>
      <c r="J56" s="77"/>
      <c r="K56" s="200"/>
      <c r="L56" s="200"/>
      <c r="M56" s="77"/>
      <c r="N56" s="200"/>
      <c r="O56" s="200"/>
      <c r="P56" s="200"/>
      <c r="Q56" s="193"/>
      <c r="R56" s="193"/>
      <c r="S56" s="194"/>
      <c r="T56" s="195"/>
    </row>
    <row r="57" ht="15.75" customHeight="1">
      <c r="A57" s="99" t="s">
        <v>61</v>
      </c>
      <c r="B57" s="47"/>
      <c r="C57" s="47"/>
      <c r="D57" s="100"/>
      <c r="E57" s="100"/>
      <c r="F57" s="101"/>
      <c r="G57" s="102">
        <f>SUM(G34:G56)</f>
        <v>4990</v>
      </c>
      <c r="H57" s="201"/>
      <c r="I57" s="104"/>
      <c r="J57" s="104"/>
      <c r="K57" s="107"/>
      <c r="L57" s="107"/>
      <c r="M57" s="102">
        <f>M35+M43+M49+M54</f>
        <v>1196</v>
      </c>
      <c r="N57" s="107"/>
      <c r="O57" s="107"/>
      <c r="P57" s="107"/>
      <c r="Q57" s="102">
        <f t="shared" ref="Q57:Q58" si="8">G57-M57</f>
        <v>3794</v>
      </c>
      <c r="R57" s="108">
        <f t="shared" ref="R57:R58" si="9">M57/G57</f>
        <v>0.2396793587</v>
      </c>
      <c r="S57" s="178"/>
      <c r="T57" s="179"/>
    </row>
    <row r="58" ht="15.75" customHeight="1">
      <c r="A58" s="119" t="s">
        <v>67</v>
      </c>
      <c r="B58" s="120"/>
      <c r="C58" s="121"/>
      <c r="D58" s="122"/>
      <c r="E58" s="122"/>
      <c r="F58" s="122"/>
      <c r="G58" s="123">
        <f>G57+G32</f>
        <v>7250</v>
      </c>
      <c r="H58" s="202"/>
      <c r="I58" s="203"/>
      <c r="J58" s="204"/>
      <c r="K58" s="205"/>
      <c r="L58" s="205"/>
      <c r="M58" s="206">
        <f>M32+M57</f>
        <v>2751</v>
      </c>
      <c r="N58" s="205"/>
      <c r="O58" s="205"/>
      <c r="P58" s="205"/>
      <c r="Q58" s="207">
        <f t="shared" si="8"/>
        <v>4499</v>
      </c>
      <c r="R58" s="208">
        <f t="shared" si="9"/>
        <v>0.3794482759</v>
      </c>
      <c r="S58" s="209"/>
      <c r="T58" s="210"/>
    </row>
    <row r="59" ht="15.75" customHeight="1">
      <c r="A59" s="4"/>
      <c r="B59" s="4"/>
      <c r="C59" s="4"/>
      <c r="D59" s="4"/>
      <c r="E59" s="4"/>
      <c r="F59" s="4"/>
      <c r="G59" s="4"/>
      <c r="H59" s="211"/>
      <c r="I59" s="212"/>
      <c r="J59" s="212"/>
      <c r="K59" s="212"/>
      <c r="L59" s="212"/>
      <c r="M59" s="212"/>
      <c r="N59" s="212"/>
      <c r="O59" s="212"/>
      <c r="P59" s="212"/>
      <c r="Q59" s="212"/>
      <c r="R59" s="212"/>
      <c r="S59" s="213"/>
      <c r="T59" s="214"/>
    </row>
    <row r="60" ht="15.75" customHeight="1">
      <c r="H60" s="215"/>
      <c r="I60" s="216"/>
      <c r="J60" s="216"/>
      <c r="K60" s="216"/>
      <c r="L60" s="216"/>
      <c r="M60" s="216"/>
      <c r="N60" s="216"/>
      <c r="O60" s="216"/>
      <c r="P60" s="216"/>
      <c r="Q60" s="216"/>
      <c r="R60" s="216"/>
      <c r="S60" s="125"/>
      <c r="T60" s="126"/>
    </row>
    <row r="61" ht="15.75" customHeight="1">
      <c r="H61" s="215"/>
      <c r="S61" s="125"/>
      <c r="T61" s="126"/>
    </row>
    <row r="62" ht="15.75" customHeight="1">
      <c r="H62" s="215"/>
      <c r="S62" s="125"/>
      <c r="T62" s="126"/>
    </row>
    <row r="63" ht="15.75" customHeight="1">
      <c r="H63" s="217"/>
      <c r="S63" s="125"/>
      <c r="T63" s="126"/>
    </row>
    <row r="64" ht="15.75" customHeight="1">
      <c r="H64" s="217"/>
      <c r="S64" s="125"/>
      <c r="T64" s="126"/>
    </row>
    <row r="65" ht="15.75" customHeight="1">
      <c r="H65" s="217"/>
      <c r="S65" s="125"/>
      <c r="T65" s="126"/>
    </row>
    <row r="66" ht="15.75" customHeight="1">
      <c r="H66" s="217"/>
      <c r="S66" s="125"/>
      <c r="T66" s="126"/>
    </row>
    <row r="67" ht="15.75" customHeight="1">
      <c r="H67" s="217"/>
      <c r="S67" s="125"/>
      <c r="T67" s="126"/>
    </row>
    <row r="68" ht="15.75" customHeight="1">
      <c r="H68" s="217"/>
      <c r="S68" s="125"/>
      <c r="T68" s="126"/>
    </row>
    <row r="69" ht="15.75" customHeight="1">
      <c r="H69" s="217"/>
      <c r="S69" s="125"/>
      <c r="T69" s="126"/>
    </row>
    <row r="70" ht="15.75" customHeight="1">
      <c r="H70" s="217"/>
      <c r="S70" s="125"/>
      <c r="T70" s="126"/>
    </row>
    <row r="71" ht="15.75" customHeight="1">
      <c r="H71" s="217"/>
      <c r="S71" s="125"/>
      <c r="T71" s="126"/>
    </row>
    <row r="72" ht="15.75" customHeight="1">
      <c r="H72" s="217"/>
      <c r="S72" s="125"/>
      <c r="T72" s="126"/>
    </row>
    <row r="73" ht="15.75" customHeight="1">
      <c r="H73" s="217"/>
      <c r="S73" s="125"/>
      <c r="T73" s="126"/>
    </row>
    <row r="74" ht="15.75" customHeight="1">
      <c r="H74" s="217"/>
      <c r="S74" s="125"/>
      <c r="T74" s="126"/>
    </row>
    <row r="75" ht="15.75" customHeight="1">
      <c r="H75" s="217"/>
      <c r="S75" s="125"/>
      <c r="T75" s="126"/>
    </row>
    <row r="76" ht="15.75" customHeight="1">
      <c r="H76" s="217"/>
      <c r="S76" s="125"/>
      <c r="T76" s="126"/>
    </row>
    <row r="77" ht="15.75" customHeight="1">
      <c r="H77" s="217"/>
      <c r="S77" s="125"/>
      <c r="T77" s="126"/>
    </row>
    <row r="78" ht="15.75" customHeight="1">
      <c r="H78" s="217"/>
      <c r="S78" s="125"/>
      <c r="T78" s="126"/>
    </row>
    <row r="79" ht="15.75" customHeight="1">
      <c r="H79" s="217"/>
      <c r="S79" s="125"/>
      <c r="T79" s="126"/>
    </row>
    <row r="80" ht="15.75" customHeight="1">
      <c r="H80" s="217"/>
      <c r="S80" s="125"/>
      <c r="T80" s="126"/>
    </row>
    <row r="81" ht="15.75" customHeight="1">
      <c r="H81" s="217"/>
      <c r="S81" s="125"/>
      <c r="T81" s="126"/>
    </row>
    <row r="82" ht="15.75" customHeight="1">
      <c r="H82" s="217"/>
      <c r="S82" s="125"/>
      <c r="T82" s="126"/>
    </row>
    <row r="83" ht="15.75" customHeight="1">
      <c r="H83" s="217"/>
      <c r="S83" s="125"/>
      <c r="T83" s="126"/>
    </row>
    <row r="84" ht="15.75" customHeight="1">
      <c r="H84" s="217"/>
      <c r="S84" s="125"/>
      <c r="T84" s="126"/>
    </row>
    <row r="85" ht="15.75" customHeight="1">
      <c r="H85" s="217"/>
      <c r="S85" s="125"/>
      <c r="T85" s="126"/>
    </row>
    <row r="86" ht="15.75" customHeight="1">
      <c r="H86" s="217"/>
      <c r="S86" s="125"/>
      <c r="T86" s="126"/>
    </row>
    <row r="87" ht="15.75" customHeight="1">
      <c r="H87" s="217"/>
      <c r="S87" s="125"/>
      <c r="T87" s="126"/>
    </row>
    <row r="88" ht="15.75" customHeight="1">
      <c r="H88" s="217"/>
      <c r="S88" s="125"/>
      <c r="T88" s="126"/>
    </row>
    <row r="89" ht="15.75" customHeight="1">
      <c r="H89" s="217"/>
      <c r="S89" s="125"/>
      <c r="T89" s="126"/>
    </row>
    <row r="90" ht="15.75" customHeight="1">
      <c r="H90" s="217"/>
      <c r="S90" s="125"/>
      <c r="T90" s="126"/>
    </row>
    <row r="91" ht="15.75" customHeight="1">
      <c r="H91" s="217"/>
      <c r="S91" s="125"/>
      <c r="T91" s="126"/>
    </row>
    <row r="92" ht="15.75" customHeight="1">
      <c r="H92" s="217"/>
      <c r="S92" s="125"/>
      <c r="T92" s="126"/>
    </row>
    <row r="93" ht="15.75" customHeight="1">
      <c r="H93" s="217"/>
      <c r="S93" s="125"/>
      <c r="T93" s="126"/>
    </row>
    <row r="94" ht="15.75" customHeight="1">
      <c r="H94" s="217"/>
      <c r="S94" s="125"/>
      <c r="T94" s="126"/>
    </row>
    <row r="95" ht="15.75" customHeight="1">
      <c r="H95" s="217"/>
      <c r="S95" s="125"/>
      <c r="T95" s="126"/>
    </row>
    <row r="96" ht="15.75" customHeight="1">
      <c r="H96" s="217"/>
      <c r="S96" s="125"/>
      <c r="T96" s="126"/>
    </row>
    <row r="97" ht="15.75" customHeight="1">
      <c r="H97" s="217"/>
      <c r="S97" s="125"/>
      <c r="T97" s="126"/>
    </row>
    <row r="98" ht="15.75" customHeight="1">
      <c r="H98" s="217"/>
      <c r="S98" s="125"/>
      <c r="T98" s="126"/>
    </row>
    <row r="99" ht="15.75" customHeight="1">
      <c r="H99" s="217"/>
      <c r="S99" s="125"/>
      <c r="T99" s="126"/>
    </row>
    <row r="100" ht="15.75" customHeight="1">
      <c r="H100" s="217"/>
      <c r="S100" s="125"/>
      <c r="T100" s="126"/>
    </row>
    <row r="101" ht="15.75" customHeight="1">
      <c r="H101" s="217"/>
      <c r="S101" s="125"/>
      <c r="T101" s="126"/>
    </row>
    <row r="102" ht="15.75" customHeight="1">
      <c r="H102" s="217"/>
      <c r="S102" s="125"/>
      <c r="T102" s="126"/>
    </row>
    <row r="103" ht="15.75" customHeight="1">
      <c r="H103" s="217"/>
      <c r="S103" s="125"/>
      <c r="T103" s="126"/>
    </row>
    <row r="104" ht="15.75" customHeight="1">
      <c r="H104" s="217"/>
      <c r="S104" s="125"/>
      <c r="T104" s="126"/>
    </row>
    <row r="105" ht="15.75" customHeight="1">
      <c r="H105" s="217"/>
      <c r="S105" s="125"/>
      <c r="T105" s="126"/>
    </row>
    <row r="106" ht="15.75" customHeight="1">
      <c r="H106" s="217"/>
      <c r="S106" s="125"/>
      <c r="T106" s="126"/>
    </row>
    <row r="107" ht="15.75" customHeight="1">
      <c r="H107" s="217"/>
      <c r="S107" s="125"/>
      <c r="T107" s="126"/>
    </row>
    <row r="108" ht="15.75" customHeight="1">
      <c r="H108" s="217"/>
      <c r="S108" s="125"/>
      <c r="T108" s="126"/>
    </row>
    <row r="109" ht="15.75" customHeight="1">
      <c r="H109" s="217"/>
      <c r="S109" s="125"/>
      <c r="T109" s="126"/>
    </row>
    <row r="110" ht="15.75" customHeight="1">
      <c r="H110" s="217"/>
      <c r="S110" s="125"/>
      <c r="T110" s="126"/>
    </row>
    <row r="111" ht="15.75" customHeight="1">
      <c r="H111" s="217"/>
      <c r="S111" s="125"/>
      <c r="T111" s="126"/>
    </row>
    <row r="112" ht="15.75" customHeight="1">
      <c r="H112" s="217"/>
      <c r="S112" s="125"/>
      <c r="T112" s="126"/>
    </row>
    <row r="113" ht="15.75" customHeight="1">
      <c r="H113" s="217"/>
      <c r="S113" s="125"/>
      <c r="T113" s="126"/>
    </row>
    <row r="114" ht="15.75" customHeight="1">
      <c r="H114" s="217"/>
      <c r="S114" s="125"/>
      <c r="T114" s="126"/>
    </row>
    <row r="115" ht="15.75" customHeight="1">
      <c r="H115" s="217"/>
      <c r="S115" s="125"/>
      <c r="T115" s="126"/>
    </row>
    <row r="116" ht="15.75" customHeight="1">
      <c r="H116" s="217"/>
      <c r="S116" s="125"/>
      <c r="T116" s="126"/>
    </row>
    <row r="117" ht="15.75" customHeight="1">
      <c r="H117" s="217"/>
      <c r="S117" s="125"/>
      <c r="T117" s="126"/>
    </row>
    <row r="118" ht="15.75" customHeight="1">
      <c r="H118" s="217"/>
      <c r="S118" s="125"/>
      <c r="T118" s="126"/>
    </row>
    <row r="119" ht="15.75" customHeight="1">
      <c r="H119" s="217"/>
      <c r="S119" s="125"/>
      <c r="T119" s="126"/>
    </row>
    <row r="120" ht="15.75" customHeight="1">
      <c r="H120" s="217"/>
      <c r="S120" s="125"/>
      <c r="T120" s="126"/>
    </row>
    <row r="121" ht="15.75" customHeight="1">
      <c r="H121" s="217"/>
      <c r="S121" s="125"/>
      <c r="T121" s="126"/>
    </row>
    <row r="122" ht="15.75" customHeight="1">
      <c r="H122" s="217"/>
      <c r="S122" s="125"/>
      <c r="T122" s="126"/>
    </row>
    <row r="123" ht="15.75" customHeight="1">
      <c r="H123" s="217"/>
      <c r="S123" s="125"/>
      <c r="T123" s="126"/>
    </row>
    <row r="124" ht="15.75" customHeight="1">
      <c r="H124" s="217"/>
      <c r="S124" s="125"/>
      <c r="T124" s="126"/>
    </row>
    <row r="125" ht="15.75" customHeight="1">
      <c r="H125" s="217"/>
      <c r="S125" s="125"/>
      <c r="T125" s="126"/>
    </row>
    <row r="126" ht="15.75" customHeight="1">
      <c r="H126" s="217"/>
      <c r="S126" s="125"/>
      <c r="T126" s="126"/>
    </row>
    <row r="127" ht="15.75" customHeight="1">
      <c r="H127" s="217"/>
      <c r="S127" s="125"/>
      <c r="T127" s="126"/>
    </row>
    <row r="128" ht="15.75" customHeight="1">
      <c r="H128" s="217"/>
      <c r="S128" s="125"/>
      <c r="T128" s="126"/>
    </row>
    <row r="129" ht="15.75" customHeight="1">
      <c r="H129" s="217"/>
      <c r="S129" s="125"/>
      <c r="T129" s="126"/>
    </row>
    <row r="130" ht="15.75" customHeight="1">
      <c r="H130" s="217"/>
      <c r="S130" s="125"/>
      <c r="T130" s="126"/>
    </row>
    <row r="131" ht="15.75" customHeight="1">
      <c r="H131" s="217"/>
      <c r="S131" s="125"/>
      <c r="T131" s="126"/>
    </row>
    <row r="132" ht="15.75" customHeight="1">
      <c r="H132" s="217"/>
      <c r="S132" s="125"/>
      <c r="T132" s="126"/>
    </row>
    <row r="133" ht="15.75" customHeight="1">
      <c r="H133" s="217"/>
      <c r="S133" s="125"/>
      <c r="T133" s="126"/>
    </row>
    <row r="134" ht="15.75" customHeight="1">
      <c r="H134" s="217"/>
      <c r="S134" s="125"/>
      <c r="T134" s="126"/>
    </row>
    <row r="135" ht="15.75" customHeight="1">
      <c r="H135" s="217"/>
      <c r="S135" s="125"/>
      <c r="T135" s="126"/>
    </row>
    <row r="136" ht="15.75" customHeight="1">
      <c r="H136" s="217"/>
      <c r="S136" s="125"/>
      <c r="T136" s="126"/>
    </row>
    <row r="137" ht="15.75" customHeight="1">
      <c r="H137" s="217"/>
      <c r="S137" s="125"/>
      <c r="T137" s="126"/>
    </row>
    <row r="138" ht="15.75" customHeight="1">
      <c r="H138" s="217"/>
      <c r="S138" s="125"/>
      <c r="T138" s="126"/>
    </row>
    <row r="139" ht="15.75" customHeight="1">
      <c r="H139" s="217"/>
      <c r="S139" s="125"/>
      <c r="T139" s="126"/>
    </row>
    <row r="140" ht="15.75" customHeight="1">
      <c r="H140" s="217"/>
      <c r="S140" s="125"/>
      <c r="T140" s="126"/>
    </row>
    <row r="141" ht="15.75" customHeight="1">
      <c r="H141" s="217"/>
      <c r="S141" s="125"/>
      <c r="T141" s="126"/>
    </row>
    <row r="142" ht="15.75" customHeight="1">
      <c r="H142" s="217"/>
      <c r="S142" s="125"/>
      <c r="T142" s="126"/>
    </row>
    <row r="143" ht="15.75" customHeight="1">
      <c r="H143" s="217"/>
      <c r="S143" s="125"/>
      <c r="T143" s="126"/>
    </row>
    <row r="144" ht="15.75" customHeight="1">
      <c r="H144" s="217"/>
      <c r="S144" s="125"/>
      <c r="T144" s="126"/>
    </row>
    <row r="145" ht="15.75" customHeight="1">
      <c r="H145" s="217"/>
      <c r="S145" s="125"/>
      <c r="T145" s="126"/>
    </row>
    <row r="146" ht="15.75" customHeight="1">
      <c r="H146" s="217"/>
      <c r="S146" s="125"/>
      <c r="T146" s="126"/>
    </row>
    <row r="147" ht="15.75" customHeight="1">
      <c r="S147" s="125"/>
      <c r="T147" s="126"/>
    </row>
    <row r="148" ht="15.75" customHeight="1">
      <c r="S148" s="125"/>
      <c r="T148" s="126"/>
    </row>
    <row r="149" ht="15.75" customHeight="1">
      <c r="S149" s="125"/>
      <c r="T149" s="126"/>
    </row>
    <row r="150" ht="15.75" customHeight="1">
      <c r="S150" s="125"/>
      <c r="T150" s="126"/>
    </row>
    <row r="151" ht="15.75" customHeight="1">
      <c r="S151" s="125"/>
      <c r="T151" s="126"/>
    </row>
    <row r="152" ht="15.75" customHeight="1">
      <c r="S152" s="125"/>
      <c r="T152" s="126"/>
    </row>
    <row r="153" ht="15.75" customHeight="1">
      <c r="S153" s="125"/>
      <c r="T153" s="126"/>
    </row>
    <row r="154" ht="15.75" customHeight="1">
      <c r="S154" s="125"/>
      <c r="T154" s="126"/>
    </row>
    <row r="155" ht="15.75" customHeight="1">
      <c r="S155" s="125"/>
      <c r="T155" s="126"/>
    </row>
    <row r="156" ht="15.75" customHeight="1">
      <c r="S156" s="125"/>
      <c r="T156" s="126"/>
    </row>
    <row r="157" ht="15.75" customHeight="1">
      <c r="S157" s="125"/>
      <c r="T157" s="126"/>
    </row>
    <row r="158" ht="15.75" customHeight="1">
      <c r="S158" s="125"/>
      <c r="T158" s="126"/>
    </row>
    <row r="159" ht="15.75" customHeight="1">
      <c r="S159" s="125"/>
      <c r="T159" s="126"/>
    </row>
    <row r="160" ht="15.75" customHeight="1">
      <c r="S160" s="125"/>
      <c r="T160" s="126"/>
    </row>
    <row r="161" ht="15.75" customHeight="1">
      <c r="S161" s="125"/>
      <c r="T161" s="126"/>
    </row>
    <row r="162" ht="15.75" customHeight="1">
      <c r="S162" s="125"/>
      <c r="T162" s="126"/>
    </row>
    <row r="163" ht="15.75" customHeight="1">
      <c r="S163" s="125"/>
      <c r="T163" s="126"/>
    </row>
    <row r="164" ht="15.75" customHeight="1">
      <c r="S164" s="125"/>
      <c r="T164" s="126"/>
    </row>
    <row r="165" ht="15.75" customHeight="1">
      <c r="S165" s="125"/>
      <c r="T165" s="126"/>
    </row>
    <row r="166" ht="15.75" customHeight="1">
      <c r="S166" s="125"/>
      <c r="T166" s="126"/>
    </row>
    <row r="167" ht="15.75" customHeight="1">
      <c r="S167" s="125"/>
      <c r="T167" s="126"/>
    </row>
    <row r="168" ht="15.75" customHeight="1">
      <c r="S168" s="125"/>
      <c r="T168" s="126"/>
    </row>
    <row r="169" ht="15.75" customHeight="1">
      <c r="S169" s="125"/>
      <c r="T169" s="126"/>
    </row>
    <row r="170" ht="15.75" customHeight="1">
      <c r="S170" s="125"/>
      <c r="T170" s="126"/>
    </row>
    <row r="171" ht="15.75" customHeight="1">
      <c r="S171" s="125"/>
      <c r="T171" s="126"/>
    </row>
    <row r="172" ht="15.75" customHeight="1">
      <c r="S172" s="125"/>
      <c r="T172" s="126"/>
    </row>
    <row r="173" ht="15.75" customHeight="1">
      <c r="S173" s="125"/>
      <c r="T173" s="126"/>
    </row>
    <row r="174" ht="15.75" customHeight="1">
      <c r="S174" s="125"/>
      <c r="T174" s="126"/>
    </row>
    <row r="175" ht="15.75" customHeight="1">
      <c r="S175" s="125"/>
      <c r="T175" s="126"/>
    </row>
    <row r="176" ht="15.75" customHeight="1">
      <c r="S176" s="125"/>
      <c r="T176" s="126"/>
    </row>
    <row r="177" ht="15.75" customHeight="1">
      <c r="S177" s="125"/>
      <c r="T177" s="126"/>
    </row>
    <row r="178" ht="15.75" customHeight="1">
      <c r="S178" s="125"/>
      <c r="T178" s="126"/>
    </row>
    <row r="179" ht="15.75" customHeight="1">
      <c r="S179" s="125"/>
      <c r="T179" s="126"/>
    </row>
    <row r="180" ht="15.75" customHeight="1">
      <c r="S180" s="125"/>
      <c r="T180" s="126"/>
    </row>
    <row r="181" ht="15.75" customHeight="1">
      <c r="S181" s="125"/>
      <c r="T181" s="126"/>
    </row>
    <row r="182" ht="15.75" customHeight="1">
      <c r="S182" s="125"/>
      <c r="T182" s="126"/>
    </row>
    <row r="183" ht="15.75" customHeight="1">
      <c r="S183" s="125"/>
      <c r="T183" s="126"/>
    </row>
    <row r="184" ht="15.75" customHeight="1">
      <c r="S184" s="125"/>
      <c r="T184" s="126"/>
    </row>
    <row r="185" ht="15.75" customHeight="1">
      <c r="S185" s="125"/>
      <c r="T185" s="126"/>
    </row>
    <row r="186" ht="15.75" customHeight="1">
      <c r="S186" s="125"/>
      <c r="T186" s="126"/>
    </row>
    <row r="187" ht="15.75" customHeight="1">
      <c r="S187" s="125"/>
      <c r="T187" s="126"/>
    </row>
    <row r="188" ht="15.75" customHeight="1">
      <c r="S188" s="125"/>
      <c r="T188" s="126"/>
    </row>
    <row r="189" ht="15.75" customHeight="1">
      <c r="S189" s="125"/>
      <c r="T189" s="126"/>
    </row>
    <row r="190" ht="15.75" customHeight="1">
      <c r="S190" s="125"/>
      <c r="T190" s="126"/>
    </row>
    <row r="191" ht="15.75" customHeight="1">
      <c r="S191" s="125"/>
      <c r="T191" s="126"/>
    </row>
    <row r="192" ht="15.75" customHeight="1">
      <c r="S192" s="125"/>
      <c r="T192" s="126"/>
    </row>
    <row r="193" ht="15.75" customHeight="1">
      <c r="S193" s="125"/>
      <c r="T193" s="126"/>
    </row>
    <row r="194" ht="15.75" customHeight="1">
      <c r="S194" s="125"/>
      <c r="T194" s="126"/>
    </row>
    <row r="195" ht="15.75" customHeight="1">
      <c r="S195" s="125"/>
      <c r="T195" s="126"/>
    </row>
    <row r="196" ht="15.75" customHeight="1">
      <c r="S196" s="125"/>
      <c r="T196" s="126"/>
    </row>
    <row r="197" ht="15.75" customHeight="1">
      <c r="S197" s="125"/>
      <c r="T197" s="126"/>
    </row>
    <row r="198" ht="15.75" customHeight="1">
      <c r="S198" s="125"/>
      <c r="T198" s="126"/>
    </row>
    <row r="199" ht="15.75" customHeight="1">
      <c r="S199" s="125"/>
      <c r="T199" s="126"/>
    </row>
    <row r="200" ht="15.75" customHeight="1">
      <c r="S200" s="125"/>
      <c r="T200" s="126"/>
    </row>
    <row r="201" ht="15.75" customHeight="1">
      <c r="S201" s="125"/>
      <c r="T201" s="126"/>
    </row>
    <row r="202" ht="15.75" customHeight="1">
      <c r="S202" s="125"/>
      <c r="T202" s="126"/>
    </row>
    <row r="203" ht="15.75" customHeight="1">
      <c r="S203" s="125"/>
      <c r="T203" s="126"/>
    </row>
    <row r="204" ht="15.75" customHeight="1">
      <c r="S204" s="125"/>
      <c r="T204" s="126"/>
    </row>
    <row r="205" ht="15.75" customHeight="1">
      <c r="S205" s="125"/>
      <c r="T205" s="126"/>
    </row>
    <row r="206" ht="15.75" customHeight="1">
      <c r="S206" s="125"/>
      <c r="T206" s="126"/>
    </row>
    <row r="207" ht="15.75" customHeight="1">
      <c r="S207" s="125"/>
      <c r="T207" s="126"/>
    </row>
    <row r="208" ht="15.75" customHeight="1">
      <c r="S208" s="125"/>
      <c r="T208" s="126"/>
    </row>
    <row r="209" ht="15.75" customHeight="1">
      <c r="S209" s="125"/>
      <c r="T209" s="126"/>
    </row>
    <row r="210" ht="15.75" customHeight="1">
      <c r="S210" s="125"/>
      <c r="T210" s="126"/>
    </row>
    <row r="211" ht="15.75" customHeight="1">
      <c r="S211" s="125"/>
      <c r="T211" s="126"/>
    </row>
    <row r="212" ht="15.75" customHeight="1">
      <c r="S212" s="125"/>
      <c r="T212" s="126"/>
    </row>
    <row r="213" ht="15.75" customHeight="1">
      <c r="S213" s="125"/>
      <c r="T213" s="126"/>
    </row>
    <row r="214" ht="15.75" customHeight="1">
      <c r="S214" s="125"/>
      <c r="T214" s="126"/>
    </row>
    <row r="215" ht="15.75" customHeight="1">
      <c r="S215" s="125"/>
      <c r="T215" s="126"/>
    </row>
    <row r="216" ht="15.75" customHeight="1">
      <c r="S216" s="125"/>
      <c r="T216" s="126"/>
    </row>
    <row r="217" ht="15.75" customHeight="1">
      <c r="S217" s="125"/>
      <c r="T217" s="126"/>
    </row>
    <row r="218" ht="15.75" customHeight="1">
      <c r="S218" s="125"/>
      <c r="T218" s="126"/>
    </row>
    <row r="219" ht="15.75" customHeight="1">
      <c r="S219" s="125"/>
      <c r="T219" s="126"/>
    </row>
    <row r="220" ht="15.75" customHeight="1">
      <c r="S220" s="125"/>
      <c r="T220" s="126"/>
    </row>
    <row r="221" ht="15.75" customHeight="1">
      <c r="S221" s="125"/>
      <c r="T221" s="126"/>
    </row>
    <row r="222" ht="15.75" customHeight="1">
      <c r="S222" s="125"/>
      <c r="T222" s="126"/>
    </row>
    <row r="223" ht="15.75" customHeight="1">
      <c r="S223" s="125"/>
      <c r="T223" s="126"/>
    </row>
    <row r="224" ht="15.75" customHeight="1">
      <c r="S224" s="125"/>
      <c r="T224" s="126"/>
    </row>
    <row r="225" ht="15.75" customHeight="1">
      <c r="S225" s="125"/>
      <c r="T225" s="126"/>
    </row>
    <row r="226" ht="15.75" customHeight="1">
      <c r="S226" s="125"/>
      <c r="T226" s="126"/>
    </row>
    <row r="227" ht="15.75" customHeight="1">
      <c r="S227" s="125"/>
      <c r="T227" s="126"/>
    </row>
    <row r="228" ht="15.75" customHeight="1">
      <c r="S228" s="125"/>
      <c r="T228" s="126"/>
    </row>
    <row r="229" ht="15.75" customHeight="1">
      <c r="S229" s="125"/>
      <c r="T229" s="126"/>
    </row>
    <row r="230" ht="15.75" customHeight="1">
      <c r="S230" s="125"/>
      <c r="T230" s="126"/>
    </row>
    <row r="231" ht="15.75" customHeight="1">
      <c r="S231" s="125"/>
      <c r="T231" s="126"/>
    </row>
    <row r="232" ht="15.75" customHeight="1">
      <c r="S232" s="125"/>
      <c r="T232" s="126"/>
    </row>
    <row r="233" ht="15.75" customHeight="1">
      <c r="S233" s="125"/>
      <c r="T233" s="126"/>
    </row>
    <row r="234" ht="15.75" customHeight="1">
      <c r="S234" s="125"/>
      <c r="T234" s="126"/>
    </row>
    <row r="235" ht="15.75" customHeight="1">
      <c r="S235" s="125"/>
      <c r="T235" s="126"/>
    </row>
    <row r="236" ht="15.75" customHeight="1">
      <c r="S236" s="125"/>
      <c r="T236" s="126"/>
    </row>
    <row r="237" ht="15.75" customHeight="1">
      <c r="S237" s="125"/>
      <c r="T237" s="126"/>
    </row>
    <row r="238" ht="15.75" customHeight="1">
      <c r="S238" s="125"/>
      <c r="T238" s="126"/>
    </row>
    <row r="239" ht="15.75" customHeight="1">
      <c r="S239" s="125"/>
      <c r="T239" s="126"/>
    </row>
    <row r="240" ht="15.75" customHeight="1">
      <c r="S240" s="125"/>
      <c r="T240" s="126"/>
    </row>
    <row r="241" ht="15.75" customHeight="1">
      <c r="S241" s="125"/>
      <c r="T241" s="126"/>
    </row>
    <row r="242" ht="15.75" customHeight="1">
      <c r="S242" s="125"/>
      <c r="T242" s="126"/>
    </row>
    <row r="243" ht="15.75" customHeight="1">
      <c r="S243" s="125"/>
      <c r="T243" s="126"/>
    </row>
    <row r="244" ht="15.75" customHeight="1">
      <c r="S244" s="125"/>
      <c r="T244" s="126"/>
    </row>
    <row r="245" ht="15.75" customHeight="1">
      <c r="S245" s="125"/>
      <c r="T245" s="126"/>
    </row>
    <row r="246" ht="15.75" customHeight="1">
      <c r="S246" s="125"/>
      <c r="T246" s="126"/>
    </row>
    <row r="247" ht="15.75" customHeight="1">
      <c r="S247" s="125"/>
      <c r="T247" s="126"/>
    </row>
    <row r="248" ht="15.75" customHeight="1">
      <c r="S248" s="125"/>
      <c r="T248" s="126"/>
    </row>
    <row r="249" ht="15.75" customHeight="1">
      <c r="S249" s="125"/>
      <c r="T249" s="126"/>
    </row>
    <row r="250" ht="15.75" customHeight="1">
      <c r="S250" s="125"/>
      <c r="T250" s="126"/>
    </row>
    <row r="251" ht="15.75" customHeight="1">
      <c r="S251" s="125"/>
      <c r="T251" s="126"/>
    </row>
    <row r="252" ht="15.75" customHeight="1">
      <c r="S252" s="125"/>
      <c r="T252" s="126"/>
    </row>
    <row r="253" ht="15.75" customHeight="1">
      <c r="S253" s="125"/>
      <c r="T253" s="126"/>
    </row>
    <row r="254" ht="15.75" customHeight="1">
      <c r="S254" s="125"/>
      <c r="T254" s="126"/>
    </row>
    <row r="255" ht="15.75" customHeight="1">
      <c r="S255" s="125"/>
      <c r="T255" s="126"/>
    </row>
    <row r="256" ht="15.75" customHeight="1">
      <c r="S256" s="125"/>
      <c r="T256" s="126"/>
    </row>
    <row r="257" ht="15.75" customHeight="1">
      <c r="S257" s="125"/>
      <c r="T257" s="126"/>
    </row>
    <row r="258" ht="15.75" customHeight="1">
      <c r="S258" s="125"/>
      <c r="T258" s="126"/>
    </row>
    <row r="259" ht="15.75" customHeight="1">
      <c r="S259" s="125"/>
      <c r="T259" s="126"/>
    </row>
    <row r="260" ht="15.75" customHeight="1">
      <c r="S260" s="125"/>
      <c r="T260" s="126"/>
    </row>
    <row r="261" ht="15.75" customHeight="1">
      <c r="S261" s="125"/>
      <c r="T261" s="126"/>
    </row>
    <row r="262" ht="15.75" customHeight="1">
      <c r="S262" s="125"/>
      <c r="T262" s="126"/>
    </row>
    <row r="263" ht="15.75" customHeight="1">
      <c r="S263" s="125"/>
      <c r="T263" s="126"/>
    </row>
    <row r="264" ht="15.75" customHeight="1">
      <c r="S264" s="125"/>
      <c r="T264" s="126"/>
    </row>
    <row r="265" ht="15.75" customHeight="1">
      <c r="S265" s="125"/>
      <c r="T265" s="126"/>
    </row>
    <row r="266" ht="15.75" customHeight="1">
      <c r="S266" s="125"/>
      <c r="T266" s="126"/>
    </row>
    <row r="267" ht="15.75" customHeight="1">
      <c r="S267" s="125"/>
      <c r="T267" s="126"/>
    </row>
    <row r="268" ht="15.75" customHeight="1">
      <c r="S268" s="125"/>
      <c r="T268" s="126"/>
    </row>
    <row r="269" ht="15.75" customHeight="1">
      <c r="S269" s="125"/>
      <c r="T269" s="126"/>
    </row>
    <row r="270" ht="15.75" customHeight="1">
      <c r="S270" s="125"/>
      <c r="T270" s="126"/>
    </row>
    <row r="271" ht="15.75" customHeight="1">
      <c r="S271" s="125"/>
      <c r="T271" s="126"/>
    </row>
    <row r="272" ht="15.75" customHeight="1">
      <c r="S272" s="125"/>
      <c r="T272" s="126"/>
    </row>
    <row r="273" ht="15.75" customHeight="1">
      <c r="S273" s="125"/>
      <c r="T273" s="126"/>
    </row>
    <row r="274" ht="15.75" customHeight="1">
      <c r="S274" s="125"/>
      <c r="T274" s="126"/>
    </row>
    <row r="275" ht="15.75" customHeight="1">
      <c r="S275" s="125"/>
      <c r="T275" s="126"/>
    </row>
    <row r="276" ht="15.75" customHeight="1">
      <c r="S276" s="125"/>
      <c r="T276" s="126"/>
    </row>
    <row r="277" ht="15.75" customHeight="1">
      <c r="S277" s="125"/>
      <c r="T277" s="126"/>
    </row>
    <row r="278" ht="15.75" customHeight="1">
      <c r="S278" s="125"/>
      <c r="T278" s="126"/>
    </row>
    <row r="279" ht="15.75" customHeight="1">
      <c r="S279" s="125"/>
      <c r="T279" s="126"/>
    </row>
    <row r="280" ht="15.75" customHeight="1">
      <c r="S280" s="125"/>
      <c r="T280" s="126"/>
    </row>
    <row r="281" ht="15.75" customHeight="1">
      <c r="S281" s="125"/>
      <c r="T281" s="126"/>
    </row>
    <row r="282" ht="15.75" customHeight="1">
      <c r="S282" s="125"/>
      <c r="T282" s="126"/>
    </row>
    <row r="283" ht="15.75" customHeight="1">
      <c r="S283" s="125"/>
      <c r="T283" s="126"/>
    </row>
    <row r="284" ht="15.75" customHeight="1">
      <c r="S284" s="125"/>
      <c r="T284" s="126"/>
    </row>
    <row r="285" ht="15.75" customHeight="1">
      <c r="S285" s="125"/>
      <c r="T285" s="126"/>
    </row>
    <row r="286" ht="15.75" customHeight="1">
      <c r="S286" s="125"/>
      <c r="T286" s="126"/>
    </row>
    <row r="287" ht="15.75" customHeight="1">
      <c r="S287" s="125"/>
      <c r="T287" s="126"/>
    </row>
    <row r="288" ht="15.75" customHeight="1">
      <c r="S288" s="125"/>
      <c r="T288" s="126"/>
    </row>
    <row r="289" ht="15.75" customHeight="1">
      <c r="S289" s="125"/>
      <c r="T289" s="126"/>
    </row>
    <row r="290" ht="15.75" customHeight="1">
      <c r="S290" s="125"/>
      <c r="T290" s="126"/>
    </row>
    <row r="291" ht="15.75" customHeight="1">
      <c r="S291" s="125"/>
      <c r="T291" s="126"/>
    </row>
    <row r="292" ht="15.75" customHeight="1">
      <c r="S292" s="125"/>
      <c r="T292" s="126"/>
    </row>
    <row r="293" ht="15.75" customHeight="1">
      <c r="S293" s="125"/>
      <c r="T293" s="126"/>
    </row>
    <row r="294" ht="15.75" customHeight="1">
      <c r="S294" s="125"/>
      <c r="T294" s="126"/>
    </row>
    <row r="295" ht="15.75" customHeight="1">
      <c r="S295" s="125"/>
      <c r="T295" s="126"/>
    </row>
    <row r="296" ht="15.75" customHeight="1">
      <c r="S296" s="125"/>
      <c r="T296" s="126"/>
    </row>
    <row r="297" ht="15.75" customHeight="1">
      <c r="S297" s="125"/>
      <c r="T297" s="126"/>
    </row>
    <row r="298" ht="15.75" customHeight="1">
      <c r="S298" s="125"/>
      <c r="T298" s="126"/>
    </row>
    <row r="299" ht="15.75" customHeight="1">
      <c r="S299" s="125"/>
      <c r="T299" s="126"/>
    </row>
    <row r="300" ht="15.75" customHeight="1">
      <c r="S300" s="125"/>
      <c r="T300" s="126"/>
    </row>
    <row r="301" ht="15.75" customHeight="1">
      <c r="S301" s="125"/>
      <c r="T301" s="126"/>
    </row>
    <row r="302" ht="15.75" customHeight="1">
      <c r="S302" s="125"/>
      <c r="T302" s="126"/>
    </row>
    <row r="303" ht="15.75" customHeight="1">
      <c r="S303" s="125"/>
      <c r="T303" s="126"/>
    </row>
    <row r="304" ht="15.75" customHeight="1">
      <c r="S304" s="125"/>
      <c r="T304" s="126"/>
    </row>
    <row r="305" ht="15.75" customHeight="1">
      <c r="S305" s="125"/>
      <c r="T305" s="126"/>
    </row>
    <row r="306" ht="15.75" customHeight="1">
      <c r="S306" s="125"/>
      <c r="T306" s="126"/>
    </row>
    <row r="307" ht="15.75" customHeight="1">
      <c r="S307" s="125"/>
      <c r="T307" s="126"/>
    </row>
    <row r="308" ht="15.75" customHeight="1">
      <c r="S308" s="125"/>
      <c r="T308" s="126"/>
    </row>
    <row r="309" ht="15.75" customHeight="1">
      <c r="S309" s="125"/>
      <c r="T309" s="126"/>
    </row>
    <row r="310" ht="15.75" customHeight="1">
      <c r="S310" s="125"/>
      <c r="T310" s="126"/>
    </row>
    <row r="311" ht="15.75" customHeight="1">
      <c r="S311" s="125"/>
      <c r="T311" s="126"/>
    </row>
    <row r="312" ht="15.75" customHeight="1">
      <c r="S312" s="125"/>
      <c r="T312" s="126"/>
    </row>
    <row r="313" ht="15.75" customHeight="1">
      <c r="S313" s="125"/>
      <c r="T313" s="126"/>
    </row>
    <row r="314" ht="15.75" customHeight="1">
      <c r="S314" s="125"/>
      <c r="T314" s="126"/>
    </row>
    <row r="315" ht="15.75" customHeight="1">
      <c r="S315" s="125"/>
      <c r="T315" s="126"/>
    </row>
    <row r="316" ht="15.75" customHeight="1">
      <c r="S316" s="125"/>
      <c r="T316" s="126"/>
    </row>
    <row r="317" ht="15.75" customHeight="1">
      <c r="S317" s="125"/>
      <c r="T317" s="126"/>
    </row>
    <row r="318" ht="15.75" customHeight="1">
      <c r="S318" s="125"/>
      <c r="T318" s="126"/>
    </row>
    <row r="319" ht="15.75" customHeight="1">
      <c r="S319" s="125"/>
      <c r="T319" s="126"/>
    </row>
    <row r="320" ht="15.75" customHeight="1">
      <c r="S320" s="125"/>
      <c r="T320" s="126"/>
    </row>
    <row r="321" ht="15.75" customHeight="1">
      <c r="S321" s="125"/>
      <c r="T321" s="126"/>
    </row>
    <row r="322" ht="15.75" customHeight="1">
      <c r="S322" s="125"/>
      <c r="T322" s="126"/>
    </row>
    <row r="323" ht="15.75" customHeight="1">
      <c r="S323" s="125"/>
      <c r="T323" s="126"/>
    </row>
    <row r="324" ht="15.75" customHeight="1">
      <c r="S324" s="125"/>
      <c r="T324" s="126"/>
    </row>
    <row r="325" ht="15.75" customHeight="1">
      <c r="S325" s="125"/>
      <c r="T325" s="126"/>
    </row>
    <row r="326" ht="15.75" customHeight="1">
      <c r="S326" s="125"/>
      <c r="T326" s="126"/>
    </row>
    <row r="327" ht="15.75" customHeight="1">
      <c r="S327" s="125"/>
      <c r="T327" s="126"/>
    </row>
    <row r="328" ht="15.75" customHeight="1">
      <c r="S328" s="125"/>
      <c r="T328" s="126"/>
    </row>
    <row r="329" ht="15.75" customHeight="1">
      <c r="S329" s="125"/>
      <c r="T329" s="126"/>
    </row>
    <row r="330" ht="15.75" customHeight="1">
      <c r="S330" s="125"/>
      <c r="T330" s="126"/>
    </row>
    <row r="331" ht="15.75" customHeight="1">
      <c r="S331" s="125"/>
      <c r="T331" s="126"/>
    </row>
    <row r="332" ht="15.75" customHeight="1">
      <c r="S332" s="125"/>
      <c r="T332" s="126"/>
    </row>
    <row r="333" ht="15.75" customHeight="1">
      <c r="S333" s="125"/>
      <c r="T333" s="126"/>
    </row>
    <row r="334" ht="15.75" customHeight="1">
      <c r="S334" s="125"/>
      <c r="T334" s="126"/>
    </row>
    <row r="335" ht="15.75" customHeight="1">
      <c r="S335" s="125"/>
      <c r="T335" s="126"/>
    </row>
    <row r="336" ht="15.75" customHeight="1">
      <c r="S336" s="125"/>
      <c r="T336" s="126"/>
    </row>
    <row r="337" ht="15.75" customHeight="1">
      <c r="S337" s="125"/>
      <c r="T337" s="126"/>
    </row>
    <row r="338" ht="15.75" customHeight="1">
      <c r="S338" s="125"/>
      <c r="T338" s="126"/>
    </row>
    <row r="339" ht="15.75" customHeight="1">
      <c r="S339" s="125"/>
      <c r="T339" s="126"/>
    </row>
    <row r="340" ht="15.75" customHeight="1">
      <c r="S340" s="125"/>
      <c r="T340" s="126"/>
    </row>
    <row r="341" ht="15.75" customHeight="1">
      <c r="S341" s="125"/>
      <c r="T341" s="126"/>
    </row>
    <row r="342" ht="15.75" customHeight="1">
      <c r="S342" s="125"/>
      <c r="T342" s="126"/>
    </row>
    <row r="343" ht="15.75" customHeight="1">
      <c r="S343" s="125"/>
      <c r="T343" s="126"/>
    </row>
    <row r="344" ht="15.75" customHeight="1">
      <c r="S344" s="125"/>
      <c r="T344" s="126"/>
    </row>
    <row r="345" ht="15.75" customHeight="1">
      <c r="S345" s="125"/>
      <c r="T345" s="126"/>
    </row>
    <row r="346" ht="15.75" customHeight="1">
      <c r="S346" s="125"/>
      <c r="T346" s="126"/>
    </row>
    <row r="347" ht="15.75" customHeight="1">
      <c r="S347" s="125"/>
      <c r="T347" s="126"/>
    </row>
    <row r="348" ht="15.75" customHeight="1">
      <c r="S348" s="125"/>
      <c r="T348" s="126"/>
    </row>
    <row r="349" ht="15.75" customHeight="1">
      <c r="S349" s="125"/>
      <c r="T349" s="126"/>
    </row>
    <row r="350" ht="15.75" customHeight="1">
      <c r="S350" s="125"/>
      <c r="T350" s="126"/>
    </row>
    <row r="351" ht="15.75" customHeight="1">
      <c r="S351" s="125"/>
      <c r="T351" s="126"/>
    </row>
    <row r="352" ht="15.75" customHeight="1">
      <c r="S352" s="125"/>
      <c r="T352" s="126"/>
    </row>
    <row r="353" ht="15.75" customHeight="1">
      <c r="S353" s="125"/>
      <c r="T353" s="126"/>
    </row>
    <row r="354" ht="15.75" customHeight="1">
      <c r="S354" s="125"/>
      <c r="T354" s="126"/>
    </row>
    <row r="355" ht="15.75" customHeight="1">
      <c r="S355" s="125"/>
      <c r="T355" s="126"/>
    </row>
    <row r="356" ht="15.75" customHeight="1">
      <c r="S356" s="125"/>
      <c r="T356" s="126"/>
    </row>
    <row r="357" ht="15.75" customHeight="1">
      <c r="S357" s="125"/>
      <c r="T357" s="126"/>
    </row>
    <row r="358" ht="15.75" customHeight="1">
      <c r="S358" s="125"/>
      <c r="T358" s="126"/>
    </row>
    <row r="359" ht="15.75" customHeight="1">
      <c r="S359" s="125"/>
      <c r="T359" s="126"/>
    </row>
    <row r="360" ht="15.75" customHeight="1">
      <c r="S360" s="125"/>
      <c r="T360" s="126"/>
    </row>
    <row r="361" ht="15.75" customHeight="1">
      <c r="S361" s="125"/>
      <c r="T361" s="126"/>
    </row>
    <row r="362" ht="15.75" customHeight="1">
      <c r="S362" s="125"/>
      <c r="T362" s="126"/>
    </row>
    <row r="363" ht="15.75" customHeight="1">
      <c r="S363" s="125"/>
      <c r="T363" s="126"/>
    </row>
    <row r="364" ht="15.75" customHeight="1">
      <c r="S364" s="125"/>
      <c r="T364" s="126"/>
    </row>
    <row r="365" ht="15.75" customHeight="1">
      <c r="S365" s="125"/>
      <c r="T365" s="126"/>
    </row>
    <row r="366" ht="15.75" customHeight="1">
      <c r="S366" s="125"/>
      <c r="T366" s="126"/>
    </row>
    <row r="367" ht="15.75" customHeight="1">
      <c r="S367" s="125"/>
      <c r="T367" s="126"/>
    </row>
    <row r="368" ht="15.75" customHeight="1">
      <c r="S368" s="125"/>
      <c r="T368" s="126"/>
    </row>
    <row r="369" ht="15.75" customHeight="1">
      <c r="S369" s="125"/>
      <c r="T369" s="126"/>
    </row>
    <row r="370" ht="15.75" customHeight="1">
      <c r="S370" s="125"/>
      <c r="T370" s="126"/>
    </row>
    <row r="371" ht="15.75" customHeight="1">
      <c r="S371" s="125"/>
      <c r="T371" s="126"/>
    </row>
    <row r="372" ht="15.75" customHeight="1">
      <c r="S372" s="125"/>
      <c r="T372" s="126"/>
    </row>
    <row r="373" ht="15.75" customHeight="1">
      <c r="S373" s="125"/>
      <c r="T373" s="126"/>
    </row>
    <row r="374" ht="15.75" customHeight="1">
      <c r="S374" s="125"/>
      <c r="T374" s="126"/>
    </row>
    <row r="375" ht="15.75" customHeight="1">
      <c r="S375" s="125"/>
      <c r="T375" s="126"/>
    </row>
    <row r="376" ht="15.75" customHeight="1">
      <c r="S376" s="125"/>
      <c r="T376" s="126"/>
    </row>
    <row r="377" ht="15.75" customHeight="1">
      <c r="S377" s="125"/>
      <c r="T377" s="126"/>
    </row>
    <row r="378" ht="15.75" customHeight="1">
      <c r="S378" s="125"/>
      <c r="T378" s="126"/>
    </row>
    <row r="379" ht="15.75" customHeight="1">
      <c r="S379" s="125"/>
      <c r="T379" s="126"/>
    </row>
    <row r="380" ht="15.75" customHeight="1">
      <c r="S380" s="125"/>
      <c r="T380" s="126"/>
    </row>
    <row r="381" ht="15.75" customHeight="1">
      <c r="S381" s="125"/>
      <c r="T381" s="126"/>
    </row>
    <row r="382" ht="15.75" customHeight="1">
      <c r="S382" s="125"/>
      <c r="T382" s="126"/>
    </row>
    <row r="383" ht="15.75" customHeight="1">
      <c r="S383" s="125"/>
      <c r="T383" s="126"/>
    </row>
    <row r="384" ht="15.75" customHeight="1">
      <c r="S384" s="125"/>
      <c r="T384" s="126"/>
    </row>
    <row r="385" ht="15.75" customHeight="1">
      <c r="S385" s="125"/>
      <c r="T385" s="126"/>
    </row>
    <row r="386" ht="15.75" customHeight="1">
      <c r="S386" s="125"/>
      <c r="T386" s="126"/>
    </row>
    <row r="387" ht="15.75" customHeight="1">
      <c r="S387" s="125"/>
      <c r="T387" s="126"/>
    </row>
    <row r="388" ht="15.75" customHeight="1">
      <c r="S388" s="125"/>
      <c r="T388" s="126"/>
    </row>
    <row r="389" ht="15.75" customHeight="1">
      <c r="S389" s="125"/>
      <c r="T389" s="126"/>
    </row>
    <row r="390" ht="15.75" customHeight="1">
      <c r="S390" s="125"/>
      <c r="T390" s="126"/>
    </row>
    <row r="391" ht="15.75" customHeight="1">
      <c r="S391" s="125"/>
      <c r="T391" s="126"/>
    </row>
    <row r="392" ht="15.75" customHeight="1">
      <c r="S392" s="125"/>
      <c r="T392" s="126"/>
    </row>
    <row r="393" ht="15.75" customHeight="1">
      <c r="S393" s="125"/>
      <c r="T393" s="126"/>
    </row>
    <row r="394" ht="15.75" customHeight="1">
      <c r="S394" s="125"/>
      <c r="T394" s="126"/>
    </row>
    <row r="395" ht="15.75" customHeight="1">
      <c r="S395" s="125"/>
      <c r="T395" s="126"/>
    </row>
    <row r="396" ht="15.75" customHeight="1">
      <c r="S396" s="125"/>
      <c r="T396" s="126"/>
    </row>
    <row r="397" ht="15.75" customHeight="1">
      <c r="S397" s="125"/>
      <c r="T397" s="126"/>
    </row>
    <row r="398" ht="15.75" customHeight="1">
      <c r="S398" s="125"/>
      <c r="T398" s="126"/>
    </row>
    <row r="399" ht="15.75" customHeight="1">
      <c r="S399" s="125"/>
      <c r="T399" s="126"/>
    </row>
    <row r="400" ht="15.75" customHeight="1">
      <c r="S400" s="125"/>
      <c r="T400" s="126"/>
    </row>
    <row r="401" ht="15.75" customHeight="1">
      <c r="S401" s="125"/>
      <c r="T401" s="126"/>
    </row>
    <row r="402" ht="15.75" customHeight="1">
      <c r="S402" s="125"/>
      <c r="T402" s="126"/>
    </row>
    <row r="403" ht="15.75" customHeight="1">
      <c r="S403" s="125"/>
      <c r="T403" s="126"/>
    </row>
    <row r="404" ht="15.75" customHeight="1">
      <c r="S404" s="125"/>
      <c r="T404" s="126"/>
    </row>
    <row r="405" ht="15.75" customHeight="1">
      <c r="S405" s="125"/>
      <c r="T405" s="126"/>
    </row>
    <row r="406" ht="15.75" customHeight="1">
      <c r="S406" s="125"/>
      <c r="T406" s="126"/>
    </row>
    <row r="407" ht="15.75" customHeight="1">
      <c r="S407" s="125"/>
      <c r="T407" s="126"/>
    </row>
    <row r="408" ht="15.75" customHeight="1">
      <c r="S408" s="125"/>
      <c r="T408" s="126"/>
    </row>
    <row r="409" ht="15.75" customHeight="1">
      <c r="S409" s="125"/>
      <c r="T409" s="126"/>
    </row>
    <row r="410" ht="15.75" customHeight="1">
      <c r="S410" s="125"/>
      <c r="T410" s="126"/>
    </row>
    <row r="411" ht="15.75" customHeight="1">
      <c r="S411" s="125"/>
      <c r="T411" s="126"/>
    </row>
    <row r="412" ht="15.75" customHeight="1">
      <c r="S412" s="125"/>
      <c r="T412" s="126"/>
    </row>
    <row r="413" ht="15.75" customHeight="1">
      <c r="S413" s="125"/>
      <c r="T413" s="126"/>
    </row>
    <row r="414" ht="15.75" customHeight="1">
      <c r="S414" s="125"/>
      <c r="T414" s="126"/>
    </row>
    <row r="415" ht="15.75" customHeight="1">
      <c r="S415" s="125"/>
      <c r="T415" s="126"/>
    </row>
    <row r="416" ht="15.75" customHeight="1">
      <c r="S416" s="125"/>
      <c r="T416" s="126"/>
    </row>
    <row r="417" ht="15.75" customHeight="1">
      <c r="S417" s="125"/>
      <c r="T417" s="126"/>
    </row>
    <row r="418" ht="15.75" customHeight="1">
      <c r="S418" s="125"/>
      <c r="T418" s="126"/>
    </row>
    <row r="419" ht="15.75" customHeight="1">
      <c r="S419" s="125"/>
      <c r="T419" s="126"/>
    </row>
    <row r="420" ht="15.75" customHeight="1">
      <c r="S420" s="125"/>
      <c r="T420" s="126"/>
    </row>
    <row r="421" ht="15.75" customHeight="1">
      <c r="S421" s="125"/>
      <c r="T421" s="126"/>
    </row>
    <row r="422" ht="15.75" customHeight="1">
      <c r="S422" s="125"/>
      <c r="T422" s="126"/>
    </row>
    <row r="423" ht="15.75" customHeight="1">
      <c r="S423" s="125"/>
      <c r="T423" s="126"/>
    </row>
    <row r="424" ht="15.75" customHeight="1">
      <c r="S424" s="125"/>
      <c r="T424" s="126"/>
    </row>
    <row r="425" ht="15.75" customHeight="1">
      <c r="S425" s="125"/>
      <c r="T425" s="126"/>
    </row>
    <row r="426" ht="15.75" customHeight="1">
      <c r="S426" s="125"/>
      <c r="T426" s="126"/>
    </row>
    <row r="427" ht="15.75" customHeight="1">
      <c r="S427" s="125"/>
      <c r="T427" s="126"/>
    </row>
    <row r="428" ht="15.75" customHeight="1">
      <c r="S428" s="125"/>
      <c r="T428" s="126"/>
    </row>
    <row r="429" ht="15.75" customHeight="1">
      <c r="S429" s="125"/>
      <c r="T429" s="126"/>
    </row>
    <row r="430" ht="15.75" customHeight="1">
      <c r="S430" s="125"/>
      <c r="T430" s="126"/>
    </row>
    <row r="431" ht="15.75" customHeight="1">
      <c r="S431" s="125"/>
      <c r="T431" s="126"/>
    </row>
    <row r="432" ht="15.75" customHeight="1">
      <c r="S432" s="125"/>
      <c r="T432" s="126"/>
    </row>
    <row r="433" ht="15.75" customHeight="1">
      <c r="S433" s="125"/>
      <c r="T433" s="126"/>
    </row>
    <row r="434" ht="15.75" customHeight="1">
      <c r="S434" s="125"/>
      <c r="T434" s="126"/>
    </row>
    <row r="435" ht="15.75" customHeight="1">
      <c r="S435" s="125"/>
      <c r="T435" s="126"/>
    </row>
    <row r="436" ht="15.75" customHeight="1">
      <c r="S436" s="125"/>
      <c r="T436" s="126"/>
    </row>
    <row r="437" ht="15.75" customHeight="1">
      <c r="S437" s="125"/>
      <c r="T437" s="126"/>
    </row>
    <row r="438" ht="15.75" customHeight="1">
      <c r="S438" s="125"/>
      <c r="T438" s="126"/>
    </row>
    <row r="439" ht="15.75" customHeight="1">
      <c r="S439" s="125"/>
      <c r="T439" s="126"/>
    </row>
    <row r="440" ht="15.75" customHeight="1">
      <c r="S440" s="125"/>
      <c r="T440" s="126"/>
    </row>
    <row r="441" ht="15.75" customHeight="1">
      <c r="S441" s="125"/>
      <c r="T441" s="126"/>
    </row>
    <row r="442" ht="15.75" customHeight="1">
      <c r="S442" s="125"/>
      <c r="T442" s="126"/>
    </row>
    <row r="443" ht="15.75" customHeight="1">
      <c r="S443" s="125"/>
      <c r="T443" s="126"/>
    </row>
    <row r="444" ht="15.75" customHeight="1">
      <c r="S444" s="125"/>
      <c r="T444" s="126"/>
    </row>
    <row r="445" ht="15.75" customHeight="1">
      <c r="S445" s="125"/>
      <c r="T445" s="126"/>
    </row>
    <row r="446" ht="15.75" customHeight="1">
      <c r="S446" s="125"/>
      <c r="T446" s="126"/>
    </row>
    <row r="447" ht="15.75" customHeight="1">
      <c r="S447" s="125"/>
      <c r="T447" s="126"/>
    </row>
    <row r="448" ht="15.75" customHeight="1">
      <c r="S448" s="125"/>
      <c r="T448" s="126"/>
    </row>
    <row r="449" ht="15.75" customHeight="1">
      <c r="S449" s="125"/>
      <c r="T449" s="126"/>
    </row>
    <row r="450" ht="15.75" customHeight="1">
      <c r="S450" s="125"/>
      <c r="T450" s="126"/>
    </row>
    <row r="451" ht="15.75" customHeight="1">
      <c r="S451" s="125"/>
      <c r="T451" s="126"/>
    </row>
    <row r="452" ht="15.75" customHeight="1">
      <c r="S452" s="125"/>
      <c r="T452" s="126"/>
    </row>
    <row r="453" ht="15.75" customHeight="1">
      <c r="S453" s="125"/>
      <c r="T453" s="126"/>
    </row>
    <row r="454" ht="15.75" customHeight="1">
      <c r="S454" s="125"/>
      <c r="T454" s="126"/>
    </row>
    <row r="455" ht="15.75" customHeight="1">
      <c r="S455" s="125"/>
      <c r="T455" s="126"/>
    </row>
    <row r="456" ht="15.75" customHeight="1">
      <c r="S456" s="125"/>
      <c r="T456" s="126"/>
    </row>
    <row r="457" ht="15.75" customHeight="1">
      <c r="S457" s="125"/>
      <c r="T457" s="126"/>
    </row>
    <row r="458" ht="15.75" customHeight="1">
      <c r="S458" s="125"/>
      <c r="T458" s="126"/>
    </row>
    <row r="459" ht="15.75" customHeight="1">
      <c r="S459" s="125"/>
      <c r="T459" s="126"/>
    </row>
    <row r="460" ht="15.75" customHeight="1">
      <c r="S460" s="125"/>
      <c r="T460" s="126"/>
    </row>
    <row r="461" ht="15.75" customHeight="1">
      <c r="S461" s="125"/>
      <c r="T461" s="126"/>
    </row>
    <row r="462" ht="15.75" customHeight="1">
      <c r="S462" s="125"/>
      <c r="T462" s="126"/>
    </row>
    <row r="463" ht="15.75" customHeight="1">
      <c r="S463" s="125"/>
      <c r="T463" s="126"/>
    </row>
    <row r="464" ht="15.75" customHeight="1">
      <c r="S464" s="125"/>
      <c r="T464" s="126"/>
    </row>
    <row r="465" ht="15.75" customHeight="1">
      <c r="S465" s="125"/>
      <c r="T465" s="126"/>
    </row>
    <row r="466" ht="15.75" customHeight="1">
      <c r="S466" s="125"/>
      <c r="T466" s="126"/>
    </row>
    <row r="467" ht="15.75" customHeight="1">
      <c r="S467" s="125"/>
      <c r="T467" s="126"/>
    </row>
    <row r="468" ht="15.75" customHeight="1">
      <c r="S468" s="125"/>
      <c r="T468" s="126"/>
    </row>
    <row r="469" ht="15.75" customHeight="1">
      <c r="S469" s="125"/>
      <c r="T469" s="126"/>
    </row>
    <row r="470" ht="15.75" customHeight="1">
      <c r="S470" s="125"/>
      <c r="T470" s="126"/>
    </row>
    <row r="471" ht="15.75" customHeight="1">
      <c r="S471" s="125"/>
      <c r="T471" s="126"/>
    </row>
    <row r="472" ht="15.75" customHeight="1">
      <c r="S472" s="125"/>
      <c r="T472" s="126"/>
    </row>
    <row r="473" ht="15.75" customHeight="1">
      <c r="S473" s="125"/>
      <c r="T473" s="126"/>
    </row>
    <row r="474" ht="15.75" customHeight="1">
      <c r="S474" s="125"/>
      <c r="T474" s="126"/>
    </row>
    <row r="475" ht="15.75" customHeight="1">
      <c r="S475" s="125"/>
      <c r="T475" s="126"/>
    </row>
    <row r="476" ht="15.75" customHeight="1">
      <c r="S476" s="125"/>
      <c r="T476" s="126"/>
    </row>
    <row r="477" ht="15.75" customHeight="1">
      <c r="S477" s="125"/>
      <c r="T477" s="126"/>
    </row>
    <row r="478" ht="15.75" customHeight="1">
      <c r="S478" s="125"/>
      <c r="T478" s="126"/>
    </row>
    <row r="479" ht="15.75" customHeight="1">
      <c r="S479" s="125"/>
      <c r="T479" s="126"/>
    </row>
    <row r="480" ht="15.75" customHeight="1">
      <c r="S480" s="125"/>
      <c r="T480" s="126"/>
    </row>
    <row r="481" ht="15.75" customHeight="1">
      <c r="S481" s="125"/>
      <c r="T481" s="126"/>
    </row>
    <row r="482" ht="15.75" customHeight="1">
      <c r="S482" s="125"/>
      <c r="T482" s="126"/>
    </row>
    <row r="483" ht="15.75" customHeight="1">
      <c r="S483" s="125"/>
      <c r="T483" s="126"/>
    </row>
    <row r="484" ht="15.75" customHeight="1">
      <c r="S484" s="125"/>
      <c r="T484" s="126"/>
    </row>
    <row r="485" ht="15.75" customHeight="1">
      <c r="S485" s="125"/>
      <c r="T485" s="126"/>
    </row>
    <row r="486" ht="15.75" customHeight="1">
      <c r="S486" s="125"/>
      <c r="T486" s="126"/>
    </row>
    <row r="487" ht="15.75" customHeight="1">
      <c r="S487" s="125"/>
      <c r="T487" s="126"/>
    </row>
    <row r="488" ht="15.75" customHeight="1">
      <c r="S488" s="125"/>
      <c r="T488" s="126"/>
    </row>
    <row r="489" ht="15.75" customHeight="1">
      <c r="S489" s="125"/>
      <c r="T489" s="126"/>
    </row>
    <row r="490" ht="15.75" customHeight="1">
      <c r="S490" s="125"/>
      <c r="T490" s="126"/>
    </row>
    <row r="491" ht="15.75" customHeight="1">
      <c r="S491" s="125"/>
      <c r="T491" s="126"/>
    </row>
    <row r="492" ht="15.75" customHeight="1">
      <c r="S492" s="125"/>
      <c r="T492" s="126"/>
    </row>
    <row r="493" ht="15.75" customHeight="1">
      <c r="S493" s="125"/>
      <c r="T493" s="126"/>
    </row>
    <row r="494" ht="15.75" customHeight="1">
      <c r="S494" s="125"/>
      <c r="T494" s="126"/>
    </row>
    <row r="495" ht="15.75" customHeight="1">
      <c r="S495" s="125"/>
      <c r="T495" s="126"/>
    </row>
    <row r="496" ht="15.75" customHeight="1">
      <c r="S496" s="125"/>
      <c r="T496" s="126"/>
    </row>
    <row r="497" ht="15.75" customHeight="1">
      <c r="S497" s="125"/>
      <c r="T497" s="126"/>
    </row>
    <row r="498" ht="15.75" customHeight="1">
      <c r="S498" s="125"/>
      <c r="T498" s="126"/>
    </row>
    <row r="499" ht="15.75" customHeight="1">
      <c r="S499" s="125"/>
      <c r="T499" s="126"/>
    </row>
    <row r="500" ht="15.75" customHeight="1">
      <c r="S500" s="125"/>
      <c r="T500" s="126"/>
    </row>
    <row r="501" ht="15.75" customHeight="1">
      <c r="S501" s="125"/>
      <c r="T501" s="126"/>
    </row>
    <row r="502" ht="15.75" customHeight="1">
      <c r="S502" s="125"/>
      <c r="T502" s="126"/>
    </row>
    <row r="503" ht="15.75" customHeight="1">
      <c r="S503" s="125"/>
      <c r="T503" s="126"/>
    </row>
    <row r="504" ht="15.75" customHeight="1">
      <c r="S504" s="125"/>
      <c r="T504" s="126"/>
    </row>
    <row r="505" ht="15.75" customHeight="1">
      <c r="S505" s="125"/>
      <c r="T505" s="126"/>
    </row>
    <row r="506" ht="15.75" customHeight="1">
      <c r="S506" s="125"/>
      <c r="T506" s="126"/>
    </row>
    <row r="507" ht="15.75" customHeight="1">
      <c r="S507" s="125"/>
      <c r="T507" s="126"/>
    </row>
    <row r="508" ht="15.75" customHeight="1">
      <c r="S508" s="125"/>
      <c r="T508" s="126"/>
    </row>
    <row r="509" ht="15.75" customHeight="1">
      <c r="S509" s="125"/>
      <c r="T509" s="126"/>
    </row>
    <row r="510" ht="15.75" customHeight="1">
      <c r="S510" s="125"/>
      <c r="T510" s="126"/>
    </row>
    <row r="511" ht="15.75" customHeight="1">
      <c r="S511" s="125"/>
      <c r="T511" s="126"/>
    </row>
    <row r="512" ht="15.75" customHeight="1">
      <c r="S512" s="125"/>
      <c r="T512" s="126"/>
    </row>
    <row r="513" ht="15.75" customHeight="1">
      <c r="S513" s="125"/>
      <c r="T513" s="126"/>
    </row>
    <row r="514" ht="15.75" customHeight="1">
      <c r="S514" s="125"/>
      <c r="T514" s="126"/>
    </row>
    <row r="515" ht="15.75" customHeight="1">
      <c r="S515" s="125"/>
      <c r="T515" s="126"/>
    </row>
    <row r="516" ht="15.75" customHeight="1">
      <c r="S516" s="125"/>
      <c r="T516" s="126"/>
    </row>
    <row r="517" ht="15.75" customHeight="1">
      <c r="S517" s="125"/>
      <c r="T517" s="126"/>
    </row>
    <row r="518" ht="15.75" customHeight="1">
      <c r="S518" s="125"/>
      <c r="T518" s="126"/>
    </row>
    <row r="519" ht="15.75" customHeight="1">
      <c r="S519" s="125"/>
      <c r="T519" s="126"/>
    </row>
    <row r="520" ht="15.75" customHeight="1">
      <c r="S520" s="125"/>
      <c r="T520" s="126"/>
    </row>
    <row r="521" ht="15.75" customHeight="1">
      <c r="S521" s="125"/>
      <c r="T521" s="126"/>
    </row>
    <row r="522" ht="15.75" customHeight="1">
      <c r="S522" s="125"/>
      <c r="T522" s="126"/>
    </row>
    <row r="523" ht="15.75" customHeight="1">
      <c r="S523" s="125"/>
      <c r="T523" s="126"/>
    </row>
    <row r="524" ht="15.75" customHeight="1">
      <c r="S524" s="125"/>
      <c r="T524" s="126"/>
    </row>
    <row r="525" ht="15.75" customHeight="1">
      <c r="S525" s="125"/>
      <c r="T525" s="126"/>
    </row>
    <row r="526" ht="15.75" customHeight="1">
      <c r="S526" s="125"/>
      <c r="T526" s="126"/>
    </row>
    <row r="527" ht="15.75" customHeight="1">
      <c r="S527" s="125"/>
      <c r="T527" s="126"/>
    </row>
    <row r="528" ht="15.75" customHeight="1">
      <c r="S528" s="125"/>
      <c r="T528" s="126"/>
    </row>
    <row r="529" ht="15.75" customHeight="1">
      <c r="S529" s="125"/>
      <c r="T529" s="126"/>
    </row>
    <row r="530" ht="15.75" customHeight="1">
      <c r="S530" s="125"/>
      <c r="T530" s="126"/>
    </row>
    <row r="531" ht="15.75" customHeight="1">
      <c r="S531" s="125"/>
      <c r="T531" s="126"/>
    </row>
    <row r="532" ht="15.75" customHeight="1">
      <c r="S532" s="125"/>
      <c r="T532" s="126"/>
    </row>
    <row r="533" ht="15.75" customHeight="1">
      <c r="S533" s="125"/>
      <c r="T533" s="126"/>
    </row>
    <row r="534" ht="15.75" customHeight="1">
      <c r="S534" s="125"/>
      <c r="T534" s="126"/>
    </row>
    <row r="535" ht="15.75" customHeight="1">
      <c r="S535" s="125"/>
      <c r="T535" s="126"/>
    </row>
    <row r="536" ht="15.75" customHeight="1">
      <c r="S536" s="125"/>
      <c r="T536" s="126"/>
    </row>
    <row r="537" ht="15.75" customHeight="1">
      <c r="S537" s="125"/>
      <c r="T537" s="126"/>
    </row>
    <row r="538" ht="15.75" customHeight="1">
      <c r="S538" s="125"/>
      <c r="T538" s="126"/>
    </row>
    <row r="539" ht="15.75" customHeight="1">
      <c r="S539" s="125"/>
      <c r="T539" s="126"/>
    </row>
    <row r="540" ht="15.75" customHeight="1">
      <c r="S540" s="125"/>
      <c r="T540" s="126"/>
    </row>
    <row r="541" ht="15.75" customHeight="1">
      <c r="S541" s="125"/>
      <c r="T541" s="126"/>
    </row>
    <row r="542" ht="15.75" customHeight="1">
      <c r="S542" s="125"/>
      <c r="T542" s="126"/>
    </row>
    <row r="543" ht="15.75" customHeight="1">
      <c r="S543" s="125"/>
      <c r="T543" s="126"/>
    </row>
    <row r="544" ht="15.75" customHeight="1">
      <c r="S544" s="125"/>
      <c r="T544" s="126"/>
    </row>
    <row r="545" ht="15.75" customHeight="1">
      <c r="S545" s="125"/>
      <c r="T545" s="126"/>
    </row>
    <row r="546" ht="15.75" customHeight="1">
      <c r="S546" s="125"/>
      <c r="T546" s="126"/>
    </row>
    <row r="547" ht="15.75" customHeight="1">
      <c r="S547" s="125"/>
      <c r="T547" s="126"/>
    </row>
    <row r="548" ht="15.75" customHeight="1">
      <c r="S548" s="125"/>
      <c r="T548" s="126"/>
    </row>
    <row r="549" ht="15.75" customHeight="1">
      <c r="S549" s="125"/>
      <c r="T549" s="126"/>
    </row>
    <row r="550" ht="15.75" customHeight="1">
      <c r="S550" s="125"/>
      <c r="T550" s="126"/>
    </row>
    <row r="551" ht="15.75" customHeight="1">
      <c r="S551" s="125"/>
      <c r="T551" s="126"/>
    </row>
    <row r="552" ht="15.75" customHeight="1">
      <c r="S552" s="125"/>
      <c r="T552" s="126"/>
    </row>
    <row r="553" ht="15.75" customHeight="1">
      <c r="S553" s="125"/>
      <c r="T553" s="126"/>
    </row>
    <row r="554" ht="15.75" customHeight="1">
      <c r="S554" s="125"/>
      <c r="T554" s="126"/>
    </row>
    <row r="555" ht="15.75" customHeight="1">
      <c r="S555" s="125"/>
      <c r="T555" s="126"/>
    </row>
    <row r="556" ht="15.75" customHeight="1">
      <c r="S556" s="125"/>
      <c r="T556" s="126"/>
    </row>
    <row r="557" ht="15.75" customHeight="1">
      <c r="S557" s="125"/>
      <c r="T557" s="126"/>
    </row>
    <row r="558" ht="15.75" customHeight="1">
      <c r="S558" s="125"/>
      <c r="T558" s="126"/>
    </row>
    <row r="559" ht="15.75" customHeight="1">
      <c r="S559" s="125"/>
      <c r="T559" s="126"/>
    </row>
    <row r="560" ht="15.75" customHeight="1">
      <c r="S560" s="125"/>
      <c r="T560" s="126"/>
    </row>
    <row r="561" ht="15.75" customHeight="1">
      <c r="S561" s="125"/>
      <c r="T561" s="126"/>
    </row>
    <row r="562" ht="15.75" customHeight="1">
      <c r="S562" s="125"/>
      <c r="T562" s="126"/>
    </row>
    <row r="563" ht="15.75" customHeight="1">
      <c r="S563" s="125"/>
      <c r="T563" s="126"/>
    </row>
    <row r="564" ht="15.75" customHeight="1">
      <c r="S564" s="125"/>
      <c r="T564" s="126"/>
    </row>
    <row r="565" ht="15.75" customHeight="1">
      <c r="S565" s="125"/>
      <c r="T565" s="126"/>
    </row>
    <row r="566" ht="15.75" customHeight="1">
      <c r="S566" s="125"/>
      <c r="T566" s="126"/>
    </row>
    <row r="567" ht="15.75" customHeight="1">
      <c r="S567" s="125"/>
      <c r="T567" s="126"/>
    </row>
    <row r="568" ht="15.75" customHeight="1">
      <c r="S568" s="125"/>
      <c r="T568" s="126"/>
    </row>
    <row r="569" ht="15.75" customHeight="1">
      <c r="S569" s="125"/>
      <c r="T569" s="126"/>
    </row>
    <row r="570" ht="15.75" customHeight="1">
      <c r="S570" s="125"/>
      <c r="T570" s="126"/>
    </row>
    <row r="571" ht="15.75" customHeight="1">
      <c r="S571" s="125"/>
      <c r="T571" s="126"/>
    </row>
    <row r="572" ht="15.75" customHeight="1">
      <c r="S572" s="125"/>
      <c r="T572" s="126"/>
    </row>
    <row r="573" ht="15.75" customHeight="1">
      <c r="S573" s="125"/>
      <c r="T573" s="126"/>
    </row>
    <row r="574" ht="15.75" customHeight="1">
      <c r="S574" s="125"/>
      <c r="T574" s="126"/>
    </row>
    <row r="575" ht="15.75" customHeight="1">
      <c r="S575" s="125"/>
      <c r="T575" s="126"/>
    </row>
    <row r="576" ht="15.75" customHeight="1">
      <c r="S576" s="125"/>
      <c r="T576" s="126"/>
    </row>
    <row r="577" ht="15.75" customHeight="1">
      <c r="S577" s="125"/>
      <c r="T577" s="126"/>
    </row>
    <row r="578" ht="15.75" customHeight="1">
      <c r="S578" s="125"/>
      <c r="T578" s="126"/>
    </row>
    <row r="579" ht="15.75" customHeight="1">
      <c r="S579" s="125"/>
      <c r="T579" s="126"/>
    </row>
    <row r="580" ht="15.75" customHeight="1">
      <c r="S580" s="125"/>
      <c r="T580" s="126"/>
    </row>
    <row r="581" ht="15.75" customHeight="1">
      <c r="S581" s="125"/>
      <c r="T581" s="126"/>
    </row>
    <row r="582" ht="15.75" customHeight="1">
      <c r="S582" s="125"/>
      <c r="T582" s="126"/>
    </row>
    <row r="583" ht="15.75" customHeight="1">
      <c r="S583" s="125"/>
      <c r="T583" s="126"/>
    </row>
    <row r="584" ht="15.75" customHeight="1">
      <c r="S584" s="125"/>
      <c r="T584" s="126"/>
    </row>
    <row r="585" ht="15.75" customHeight="1">
      <c r="S585" s="125"/>
      <c r="T585" s="126"/>
    </row>
    <row r="586" ht="15.75" customHeight="1">
      <c r="S586" s="125"/>
      <c r="T586" s="126"/>
    </row>
    <row r="587" ht="15.75" customHeight="1">
      <c r="S587" s="125"/>
      <c r="T587" s="126"/>
    </row>
    <row r="588" ht="15.75" customHeight="1">
      <c r="S588" s="125"/>
      <c r="T588" s="126"/>
    </row>
    <row r="589" ht="15.75" customHeight="1">
      <c r="S589" s="125"/>
      <c r="T589" s="126"/>
    </row>
    <row r="590" ht="15.75" customHeight="1">
      <c r="S590" s="125"/>
      <c r="T590" s="126"/>
    </row>
    <row r="591" ht="15.75" customHeight="1">
      <c r="S591" s="125"/>
      <c r="T591" s="126"/>
    </row>
    <row r="592" ht="15.75" customHeight="1">
      <c r="S592" s="125"/>
      <c r="T592" s="126"/>
    </row>
    <row r="593" ht="15.75" customHeight="1">
      <c r="S593" s="125"/>
      <c r="T593" s="126"/>
    </row>
    <row r="594" ht="15.75" customHeight="1">
      <c r="S594" s="125"/>
      <c r="T594" s="126"/>
    </row>
    <row r="595" ht="15.75" customHeight="1">
      <c r="S595" s="125"/>
      <c r="T595" s="126"/>
    </row>
    <row r="596" ht="15.75" customHeight="1">
      <c r="S596" s="125"/>
      <c r="T596" s="126"/>
    </row>
    <row r="597" ht="15.75" customHeight="1">
      <c r="S597" s="125"/>
      <c r="T597" s="126"/>
    </row>
    <row r="598" ht="15.75" customHeight="1">
      <c r="S598" s="125"/>
      <c r="T598" s="126"/>
    </row>
    <row r="599" ht="15.75" customHeight="1">
      <c r="S599" s="125"/>
      <c r="T599" s="126"/>
    </row>
    <row r="600" ht="15.75" customHeight="1">
      <c r="S600" s="125"/>
      <c r="T600" s="126"/>
    </row>
    <row r="601" ht="15.75" customHeight="1">
      <c r="S601" s="125"/>
      <c r="T601" s="126"/>
    </row>
    <row r="602" ht="15.75" customHeight="1">
      <c r="S602" s="125"/>
      <c r="T602" s="126"/>
    </row>
    <row r="603" ht="15.75" customHeight="1">
      <c r="S603" s="125"/>
      <c r="T603" s="126"/>
    </row>
    <row r="604" ht="15.75" customHeight="1">
      <c r="S604" s="125"/>
      <c r="T604" s="126"/>
    </row>
    <row r="605" ht="15.75" customHeight="1">
      <c r="S605" s="125"/>
      <c r="T605" s="126"/>
    </row>
    <row r="606" ht="15.75" customHeight="1">
      <c r="S606" s="125"/>
      <c r="T606" s="126"/>
    </row>
    <row r="607" ht="15.75" customHeight="1">
      <c r="S607" s="125"/>
      <c r="T607" s="126"/>
    </row>
    <row r="608" ht="15.75" customHeight="1">
      <c r="S608" s="125"/>
      <c r="T608" s="126"/>
    </row>
    <row r="609" ht="15.75" customHeight="1">
      <c r="S609" s="125"/>
      <c r="T609" s="126"/>
    </row>
    <row r="610" ht="15.75" customHeight="1">
      <c r="S610" s="125"/>
      <c r="T610" s="126"/>
    </row>
    <row r="611" ht="15.75" customHeight="1">
      <c r="S611" s="125"/>
      <c r="T611" s="126"/>
    </row>
    <row r="612" ht="15.75" customHeight="1">
      <c r="S612" s="125"/>
      <c r="T612" s="126"/>
    </row>
    <row r="613" ht="15.75" customHeight="1">
      <c r="S613" s="125"/>
      <c r="T613" s="126"/>
    </row>
    <row r="614" ht="15.75" customHeight="1">
      <c r="S614" s="125"/>
      <c r="T614" s="126"/>
    </row>
    <row r="615" ht="15.75" customHeight="1">
      <c r="S615" s="125"/>
      <c r="T615" s="126"/>
    </row>
    <row r="616" ht="15.75" customHeight="1">
      <c r="S616" s="125"/>
      <c r="T616" s="126"/>
    </row>
    <row r="617" ht="15.75" customHeight="1">
      <c r="S617" s="125"/>
      <c r="T617" s="126"/>
    </row>
    <row r="618" ht="15.75" customHeight="1">
      <c r="S618" s="125"/>
      <c r="T618" s="126"/>
    </row>
    <row r="619" ht="15.75" customHeight="1">
      <c r="S619" s="125"/>
      <c r="T619" s="126"/>
    </row>
    <row r="620" ht="15.75" customHeight="1">
      <c r="S620" s="125"/>
      <c r="T620" s="126"/>
    </row>
    <row r="621" ht="15.75" customHeight="1">
      <c r="S621" s="125"/>
      <c r="T621" s="126"/>
    </row>
    <row r="622" ht="15.75" customHeight="1">
      <c r="S622" s="125"/>
      <c r="T622" s="126"/>
    </row>
    <row r="623" ht="15.75" customHeight="1">
      <c r="S623" s="125"/>
      <c r="T623" s="126"/>
    </row>
    <row r="624" ht="15.75" customHeight="1">
      <c r="S624" s="125"/>
      <c r="T624" s="126"/>
    </row>
    <row r="625" ht="15.75" customHeight="1">
      <c r="S625" s="125"/>
      <c r="T625" s="126"/>
    </row>
    <row r="626" ht="15.75" customHeight="1">
      <c r="S626" s="125"/>
      <c r="T626" s="126"/>
    </row>
    <row r="627" ht="15.75" customHeight="1">
      <c r="S627" s="125"/>
      <c r="T627" s="126"/>
    </row>
    <row r="628" ht="15.75" customHeight="1">
      <c r="S628" s="125"/>
      <c r="T628" s="126"/>
    </row>
    <row r="629" ht="15.75" customHeight="1">
      <c r="S629" s="125"/>
      <c r="T629" s="126"/>
    </row>
    <row r="630" ht="15.75" customHeight="1">
      <c r="S630" s="125"/>
      <c r="T630" s="126"/>
    </row>
    <row r="631" ht="15.75" customHeight="1">
      <c r="S631" s="125"/>
      <c r="T631" s="126"/>
    </row>
    <row r="632" ht="15.75" customHeight="1">
      <c r="S632" s="125"/>
      <c r="T632" s="126"/>
    </row>
    <row r="633" ht="15.75" customHeight="1">
      <c r="S633" s="125"/>
      <c r="T633" s="126"/>
    </row>
    <row r="634" ht="15.75" customHeight="1">
      <c r="S634" s="125"/>
      <c r="T634" s="126"/>
    </row>
    <row r="635" ht="15.75" customHeight="1">
      <c r="S635" s="125"/>
      <c r="T635" s="126"/>
    </row>
    <row r="636" ht="15.75" customHeight="1">
      <c r="S636" s="125"/>
      <c r="T636" s="126"/>
    </row>
    <row r="637" ht="15.75" customHeight="1">
      <c r="S637" s="125"/>
      <c r="T637" s="126"/>
    </row>
    <row r="638" ht="15.75" customHeight="1">
      <c r="S638" s="125"/>
      <c r="T638" s="126"/>
    </row>
    <row r="639" ht="15.75" customHeight="1">
      <c r="S639" s="125"/>
      <c r="T639" s="126"/>
    </row>
    <row r="640" ht="15.75" customHeight="1">
      <c r="S640" s="125"/>
      <c r="T640" s="126"/>
    </row>
    <row r="641" ht="15.75" customHeight="1">
      <c r="S641" s="125"/>
      <c r="T641" s="126"/>
    </row>
    <row r="642" ht="15.75" customHeight="1">
      <c r="S642" s="125"/>
      <c r="T642" s="126"/>
    </row>
    <row r="643" ht="15.75" customHeight="1">
      <c r="S643" s="125"/>
      <c r="T643" s="126"/>
    </row>
    <row r="644" ht="15.75" customHeight="1">
      <c r="S644" s="125"/>
      <c r="T644" s="126"/>
    </row>
    <row r="645" ht="15.75" customHeight="1">
      <c r="S645" s="125"/>
      <c r="T645" s="126"/>
    </row>
    <row r="646" ht="15.75" customHeight="1">
      <c r="S646" s="125"/>
      <c r="T646" s="126"/>
    </row>
    <row r="647" ht="15.75" customHeight="1">
      <c r="S647" s="125"/>
      <c r="T647" s="126"/>
    </row>
    <row r="648" ht="15.75" customHeight="1">
      <c r="S648" s="125"/>
      <c r="T648" s="126"/>
    </row>
    <row r="649" ht="15.75" customHeight="1">
      <c r="S649" s="125"/>
      <c r="T649" s="126"/>
    </row>
    <row r="650" ht="15.75" customHeight="1">
      <c r="S650" s="125"/>
      <c r="T650" s="126"/>
    </row>
    <row r="651" ht="15.75" customHeight="1">
      <c r="S651" s="125"/>
      <c r="T651" s="126"/>
    </row>
    <row r="652" ht="15.75" customHeight="1">
      <c r="S652" s="125"/>
      <c r="T652" s="126"/>
    </row>
    <row r="653" ht="15.75" customHeight="1">
      <c r="S653" s="125"/>
      <c r="T653" s="126"/>
    </row>
    <row r="654" ht="15.75" customHeight="1">
      <c r="S654" s="125"/>
      <c r="T654" s="126"/>
    </row>
    <row r="655" ht="15.75" customHeight="1">
      <c r="S655" s="125"/>
      <c r="T655" s="126"/>
    </row>
    <row r="656" ht="15.75" customHeight="1">
      <c r="S656" s="125"/>
      <c r="T656" s="126"/>
    </row>
    <row r="657" ht="15.75" customHeight="1">
      <c r="S657" s="125"/>
      <c r="T657" s="126"/>
    </row>
    <row r="658" ht="15.75" customHeight="1">
      <c r="S658" s="125"/>
      <c r="T658" s="126"/>
    </row>
    <row r="659" ht="15.75" customHeight="1">
      <c r="S659" s="125"/>
      <c r="T659" s="126"/>
    </row>
    <row r="660" ht="15.75" customHeight="1">
      <c r="S660" s="125"/>
      <c r="T660" s="126"/>
    </row>
    <row r="661" ht="15.75" customHeight="1">
      <c r="S661" s="125"/>
      <c r="T661" s="126"/>
    </row>
    <row r="662" ht="15.75" customHeight="1">
      <c r="S662" s="125"/>
      <c r="T662" s="126"/>
    </row>
    <row r="663" ht="15.75" customHeight="1">
      <c r="S663" s="125"/>
      <c r="T663" s="126"/>
    </row>
    <row r="664" ht="15.75" customHeight="1">
      <c r="S664" s="125"/>
      <c r="T664" s="126"/>
    </row>
    <row r="665" ht="15.75" customHeight="1">
      <c r="S665" s="125"/>
      <c r="T665" s="126"/>
    </row>
    <row r="666" ht="15.75" customHeight="1">
      <c r="S666" s="125"/>
      <c r="T666" s="126"/>
    </row>
    <row r="667" ht="15.75" customHeight="1">
      <c r="S667" s="125"/>
      <c r="T667" s="126"/>
    </row>
    <row r="668" ht="15.75" customHeight="1">
      <c r="S668" s="125"/>
      <c r="T668" s="126"/>
    </row>
    <row r="669" ht="15.75" customHeight="1">
      <c r="S669" s="125"/>
      <c r="T669" s="126"/>
    </row>
    <row r="670" ht="15.75" customHeight="1">
      <c r="S670" s="125"/>
      <c r="T670" s="126"/>
    </row>
    <row r="671" ht="15.75" customHeight="1">
      <c r="S671" s="125"/>
      <c r="T671" s="126"/>
    </row>
    <row r="672" ht="15.75" customHeight="1">
      <c r="S672" s="125"/>
      <c r="T672" s="126"/>
    </row>
    <row r="673" ht="15.75" customHeight="1">
      <c r="S673" s="125"/>
      <c r="T673" s="126"/>
    </row>
    <row r="674" ht="15.75" customHeight="1">
      <c r="S674" s="125"/>
      <c r="T674" s="126"/>
    </row>
    <row r="675" ht="15.75" customHeight="1">
      <c r="S675" s="125"/>
      <c r="T675" s="126"/>
    </row>
    <row r="676" ht="15.75" customHeight="1">
      <c r="S676" s="125"/>
      <c r="T676" s="126"/>
    </row>
    <row r="677" ht="15.75" customHeight="1">
      <c r="S677" s="125"/>
      <c r="T677" s="126"/>
    </row>
    <row r="678" ht="15.75" customHeight="1">
      <c r="S678" s="125"/>
      <c r="T678" s="126"/>
    </row>
    <row r="679" ht="15.75" customHeight="1">
      <c r="S679" s="125"/>
      <c r="T679" s="126"/>
    </row>
    <row r="680" ht="15.75" customHeight="1">
      <c r="S680" s="125"/>
      <c r="T680" s="126"/>
    </row>
    <row r="681" ht="15.75" customHeight="1">
      <c r="S681" s="125"/>
      <c r="T681" s="126"/>
    </row>
    <row r="682" ht="15.75" customHeight="1">
      <c r="S682" s="125"/>
      <c r="T682" s="126"/>
    </row>
    <row r="683" ht="15.75" customHeight="1">
      <c r="S683" s="125"/>
      <c r="T683" s="126"/>
    </row>
    <row r="684" ht="15.75" customHeight="1">
      <c r="S684" s="125"/>
      <c r="T684" s="126"/>
    </row>
    <row r="685" ht="15.75" customHeight="1">
      <c r="S685" s="125"/>
      <c r="T685" s="126"/>
    </row>
    <row r="686" ht="15.75" customHeight="1">
      <c r="S686" s="125"/>
      <c r="T686" s="126"/>
    </row>
    <row r="687" ht="15.75" customHeight="1">
      <c r="S687" s="125"/>
      <c r="T687" s="126"/>
    </row>
    <row r="688" ht="15.75" customHeight="1">
      <c r="S688" s="125"/>
      <c r="T688" s="126"/>
    </row>
    <row r="689" ht="15.75" customHeight="1">
      <c r="S689" s="125"/>
      <c r="T689" s="126"/>
    </row>
    <row r="690" ht="15.75" customHeight="1">
      <c r="S690" s="125"/>
      <c r="T690" s="126"/>
    </row>
    <row r="691" ht="15.75" customHeight="1">
      <c r="S691" s="125"/>
      <c r="T691" s="126"/>
    </row>
    <row r="692" ht="15.75" customHeight="1">
      <c r="S692" s="125"/>
      <c r="T692" s="126"/>
    </row>
    <row r="693" ht="15.75" customHeight="1">
      <c r="S693" s="125"/>
      <c r="T693" s="126"/>
    </row>
    <row r="694" ht="15.75" customHeight="1">
      <c r="S694" s="125"/>
      <c r="T694" s="126"/>
    </row>
    <row r="695" ht="15.75" customHeight="1">
      <c r="S695" s="125"/>
      <c r="T695" s="126"/>
    </row>
    <row r="696" ht="15.75" customHeight="1">
      <c r="S696" s="125"/>
      <c r="T696" s="126"/>
    </row>
    <row r="697" ht="15.75" customHeight="1">
      <c r="S697" s="125"/>
      <c r="T697" s="126"/>
    </row>
    <row r="698" ht="15.75" customHeight="1">
      <c r="S698" s="125"/>
      <c r="T698" s="126"/>
    </row>
    <row r="699" ht="15.75" customHeight="1">
      <c r="S699" s="125"/>
      <c r="T699" s="126"/>
    </row>
    <row r="700" ht="15.75" customHeight="1">
      <c r="S700" s="125"/>
      <c r="T700" s="126"/>
    </row>
    <row r="701" ht="15.75" customHeight="1">
      <c r="S701" s="125"/>
      <c r="T701" s="126"/>
    </row>
    <row r="702" ht="15.75" customHeight="1">
      <c r="S702" s="125"/>
      <c r="T702" s="126"/>
    </row>
    <row r="703" ht="15.75" customHeight="1">
      <c r="S703" s="125"/>
      <c r="T703" s="126"/>
    </row>
    <row r="704" ht="15.75" customHeight="1">
      <c r="S704" s="125"/>
      <c r="T704" s="126"/>
    </row>
    <row r="705" ht="15.75" customHeight="1">
      <c r="S705" s="125"/>
      <c r="T705" s="126"/>
    </row>
    <row r="706" ht="15.75" customHeight="1">
      <c r="S706" s="125"/>
      <c r="T706" s="126"/>
    </row>
    <row r="707" ht="15.75" customHeight="1">
      <c r="S707" s="125"/>
      <c r="T707" s="126"/>
    </row>
    <row r="708" ht="15.75" customHeight="1">
      <c r="S708" s="125"/>
      <c r="T708" s="126"/>
    </row>
    <row r="709" ht="15.75" customHeight="1">
      <c r="S709" s="125"/>
      <c r="T709" s="126"/>
    </row>
    <row r="710" ht="15.75" customHeight="1">
      <c r="S710" s="125"/>
      <c r="T710" s="126"/>
    </row>
    <row r="711" ht="15.75" customHeight="1">
      <c r="S711" s="125"/>
      <c r="T711" s="126"/>
    </row>
    <row r="712" ht="15.75" customHeight="1">
      <c r="S712" s="125"/>
      <c r="T712" s="126"/>
    </row>
    <row r="713" ht="15.75" customHeight="1">
      <c r="S713" s="125"/>
      <c r="T713" s="126"/>
    </row>
    <row r="714" ht="15.75" customHeight="1">
      <c r="S714" s="125"/>
      <c r="T714" s="126"/>
    </row>
    <row r="715" ht="15.75" customHeight="1">
      <c r="S715" s="125"/>
      <c r="T715" s="126"/>
    </row>
    <row r="716" ht="15.75" customHeight="1">
      <c r="S716" s="125"/>
      <c r="T716" s="126"/>
    </row>
    <row r="717" ht="15.75" customHeight="1">
      <c r="S717" s="125"/>
      <c r="T717" s="126"/>
    </row>
    <row r="718" ht="15.75" customHeight="1">
      <c r="S718" s="125"/>
      <c r="T718" s="126"/>
    </row>
    <row r="719" ht="15.75" customHeight="1">
      <c r="S719" s="125"/>
      <c r="T719" s="126"/>
    </row>
    <row r="720" ht="15.75" customHeight="1">
      <c r="S720" s="125"/>
      <c r="T720" s="126"/>
    </row>
    <row r="721" ht="15.75" customHeight="1">
      <c r="S721" s="125"/>
      <c r="T721" s="126"/>
    </row>
    <row r="722" ht="15.75" customHeight="1">
      <c r="S722" s="125"/>
      <c r="T722" s="126"/>
    </row>
    <row r="723" ht="15.75" customHeight="1">
      <c r="S723" s="125"/>
      <c r="T723" s="126"/>
    </row>
    <row r="724" ht="15.75" customHeight="1">
      <c r="S724" s="125"/>
      <c r="T724" s="126"/>
    </row>
    <row r="725" ht="15.75" customHeight="1">
      <c r="S725" s="125"/>
      <c r="T725" s="126"/>
    </row>
    <row r="726" ht="15.75" customHeight="1">
      <c r="S726" s="125"/>
      <c r="T726" s="126"/>
    </row>
    <row r="727" ht="15.75" customHeight="1">
      <c r="S727" s="125"/>
      <c r="T727" s="126"/>
    </row>
    <row r="728" ht="15.75" customHeight="1">
      <c r="S728" s="125"/>
      <c r="T728" s="126"/>
    </row>
    <row r="729" ht="15.75" customHeight="1">
      <c r="S729" s="125"/>
      <c r="T729" s="126"/>
    </row>
    <row r="730" ht="15.75" customHeight="1">
      <c r="S730" s="125"/>
      <c r="T730" s="126"/>
    </row>
    <row r="731" ht="15.75" customHeight="1">
      <c r="S731" s="125"/>
      <c r="T731" s="126"/>
    </row>
    <row r="732" ht="15.75" customHeight="1">
      <c r="S732" s="125"/>
      <c r="T732" s="126"/>
    </row>
    <row r="733" ht="15.75" customHeight="1">
      <c r="S733" s="125"/>
      <c r="T733" s="126"/>
    </row>
    <row r="734" ht="15.75" customHeight="1">
      <c r="S734" s="125"/>
      <c r="T734" s="126"/>
    </row>
    <row r="735" ht="15.75" customHeight="1">
      <c r="S735" s="125"/>
      <c r="T735" s="126"/>
    </row>
    <row r="736" ht="15.75" customHeight="1">
      <c r="S736" s="125"/>
      <c r="T736" s="126"/>
    </row>
    <row r="737" ht="15.75" customHeight="1">
      <c r="S737" s="125"/>
      <c r="T737" s="126"/>
    </row>
    <row r="738" ht="15.75" customHeight="1">
      <c r="S738" s="125"/>
      <c r="T738" s="126"/>
    </row>
    <row r="739" ht="15.75" customHeight="1">
      <c r="S739" s="125"/>
      <c r="T739" s="126"/>
    </row>
    <row r="740" ht="15.75" customHeight="1">
      <c r="S740" s="125"/>
      <c r="T740" s="126"/>
    </row>
    <row r="741" ht="15.75" customHeight="1">
      <c r="S741" s="125"/>
      <c r="T741" s="126"/>
    </row>
    <row r="742" ht="15.75" customHeight="1">
      <c r="S742" s="125"/>
      <c r="T742" s="126"/>
    </row>
    <row r="743" ht="15.75" customHeight="1">
      <c r="S743" s="125"/>
      <c r="T743" s="126"/>
    </row>
    <row r="744" ht="15.75" customHeight="1">
      <c r="S744" s="125"/>
      <c r="T744" s="126"/>
    </row>
    <row r="745" ht="15.75" customHeight="1">
      <c r="S745" s="125"/>
      <c r="T745" s="126"/>
    </row>
    <row r="746" ht="15.75" customHeight="1">
      <c r="S746" s="125"/>
      <c r="T746" s="126"/>
    </row>
    <row r="747" ht="15.75" customHeight="1">
      <c r="S747" s="125"/>
      <c r="T747" s="126"/>
    </row>
    <row r="748" ht="15.75" customHeight="1">
      <c r="S748" s="125"/>
      <c r="T748" s="126"/>
    </row>
    <row r="749" ht="15.75" customHeight="1">
      <c r="S749" s="125"/>
      <c r="T749" s="126"/>
    </row>
    <row r="750" ht="15.75" customHeight="1">
      <c r="S750" s="125"/>
      <c r="T750" s="126"/>
    </row>
    <row r="751" ht="15.75" customHeight="1">
      <c r="S751" s="125"/>
      <c r="T751" s="126"/>
    </row>
    <row r="752" ht="15.75" customHeight="1">
      <c r="S752" s="125"/>
      <c r="T752" s="126"/>
    </row>
    <row r="753" ht="15.75" customHeight="1">
      <c r="S753" s="125"/>
      <c r="T753" s="126"/>
    </row>
    <row r="754" ht="15.75" customHeight="1">
      <c r="S754" s="125"/>
      <c r="T754" s="126"/>
    </row>
    <row r="755" ht="15.75" customHeight="1">
      <c r="S755" s="125"/>
      <c r="T755" s="126"/>
    </row>
    <row r="756" ht="15.75" customHeight="1">
      <c r="S756" s="125"/>
      <c r="T756" s="126"/>
    </row>
    <row r="757" ht="15.75" customHeight="1">
      <c r="S757" s="125"/>
      <c r="T757" s="126"/>
    </row>
    <row r="758" ht="15.75" customHeight="1">
      <c r="S758" s="125"/>
      <c r="T758" s="126"/>
    </row>
    <row r="759" ht="15.75" customHeight="1">
      <c r="S759" s="125"/>
      <c r="T759" s="126"/>
    </row>
    <row r="760" ht="15.75" customHeight="1">
      <c r="S760" s="125"/>
      <c r="T760" s="126"/>
    </row>
    <row r="761" ht="15.75" customHeight="1">
      <c r="S761" s="125"/>
      <c r="T761" s="126"/>
    </row>
    <row r="762" ht="15.75" customHeight="1">
      <c r="S762" s="125"/>
      <c r="T762" s="126"/>
    </row>
    <row r="763" ht="15.75" customHeight="1">
      <c r="S763" s="125"/>
      <c r="T763" s="126"/>
    </row>
    <row r="764" ht="15.75" customHeight="1">
      <c r="S764" s="125"/>
      <c r="T764" s="126"/>
    </row>
    <row r="765" ht="15.75" customHeight="1">
      <c r="S765" s="125"/>
      <c r="T765" s="126"/>
    </row>
    <row r="766" ht="15.75" customHeight="1">
      <c r="S766" s="125"/>
      <c r="T766" s="126"/>
    </row>
    <row r="767" ht="15.75" customHeight="1">
      <c r="S767" s="125"/>
      <c r="T767" s="126"/>
    </row>
    <row r="768" ht="15.75" customHeight="1">
      <c r="S768" s="125"/>
      <c r="T768" s="126"/>
    </row>
    <row r="769" ht="15.75" customHeight="1">
      <c r="S769" s="125"/>
      <c r="T769" s="126"/>
    </row>
    <row r="770" ht="15.75" customHeight="1">
      <c r="S770" s="125"/>
      <c r="T770" s="126"/>
    </row>
    <row r="771" ht="15.75" customHeight="1">
      <c r="S771" s="125"/>
      <c r="T771" s="126"/>
    </row>
    <row r="772" ht="15.75" customHeight="1">
      <c r="S772" s="125"/>
      <c r="T772" s="126"/>
    </row>
    <row r="773" ht="15.75" customHeight="1">
      <c r="S773" s="125"/>
      <c r="T773" s="126"/>
    </row>
    <row r="774" ht="15.75" customHeight="1">
      <c r="S774" s="125"/>
      <c r="T774" s="126"/>
    </row>
    <row r="775" ht="15.75" customHeight="1">
      <c r="S775" s="125"/>
      <c r="T775" s="126"/>
    </row>
    <row r="776" ht="15.75" customHeight="1">
      <c r="S776" s="125"/>
      <c r="T776" s="126"/>
    </row>
    <row r="777" ht="15.75" customHeight="1">
      <c r="S777" s="125"/>
      <c r="T777" s="126"/>
    </row>
    <row r="778" ht="15.75" customHeight="1">
      <c r="S778" s="125"/>
      <c r="T778" s="126"/>
    </row>
    <row r="779" ht="15.75" customHeight="1">
      <c r="S779" s="125"/>
      <c r="T779" s="126"/>
    </row>
    <row r="780" ht="15.75" customHeight="1">
      <c r="S780" s="125"/>
      <c r="T780" s="126"/>
    </row>
    <row r="781" ht="15.75" customHeight="1">
      <c r="S781" s="125"/>
      <c r="T781" s="126"/>
    </row>
    <row r="782" ht="15.75" customHeight="1">
      <c r="S782" s="125"/>
      <c r="T782" s="126"/>
    </row>
    <row r="783" ht="15.75" customHeight="1">
      <c r="S783" s="125"/>
      <c r="T783" s="126"/>
    </row>
    <row r="784" ht="15.75" customHeight="1">
      <c r="S784" s="125"/>
      <c r="T784" s="126"/>
    </row>
    <row r="785" ht="15.75" customHeight="1">
      <c r="S785" s="125"/>
      <c r="T785" s="126"/>
    </row>
    <row r="786" ht="15.75" customHeight="1">
      <c r="S786" s="125"/>
      <c r="T786" s="126"/>
    </row>
    <row r="787" ht="15.75" customHeight="1">
      <c r="S787" s="125"/>
      <c r="T787" s="126"/>
    </row>
    <row r="788" ht="15.75" customHeight="1">
      <c r="S788" s="125"/>
      <c r="T788" s="126"/>
    </row>
    <row r="789" ht="15.75" customHeight="1">
      <c r="S789" s="125"/>
      <c r="T789" s="126"/>
    </row>
    <row r="790" ht="15.75" customHeight="1">
      <c r="S790" s="125"/>
      <c r="T790" s="126"/>
    </row>
    <row r="791" ht="15.75" customHeight="1">
      <c r="S791" s="125"/>
      <c r="T791" s="126"/>
    </row>
    <row r="792" ht="15.75" customHeight="1">
      <c r="S792" s="125"/>
      <c r="T792" s="126"/>
    </row>
    <row r="793" ht="15.75" customHeight="1">
      <c r="S793" s="125"/>
      <c r="T793" s="126"/>
    </row>
    <row r="794" ht="15.75" customHeight="1">
      <c r="S794" s="125"/>
      <c r="T794" s="126"/>
    </row>
    <row r="795" ht="15.75" customHeight="1">
      <c r="S795" s="125"/>
      <c r="T795" s="126"/>
    </row>
    <row r="796" ht="15.75" customHeight="1">
      <c r="S796" s="125"/>
      <c r="T796" s="126"/>
    </row>
    <row r="797" ht="15.75" customHeight="1">
      <c r="S797" s="125"/>
      <c r="T797" s="126"/>
    </row>
    <row r="798" ht="15.75" customHeight="1">
      <c r="S798" s="125"/>
      <c r="T798" s="126"/>
    </row>
    <row r="799" ht="15.75" customHeight="1">
      <c r="S799" s="125"/>
      <c r="T799" s="126"/>
    </row>
    <row r="800" ht="15.75" customHeight="1">
      <c r="S800" s="125"/>
      <c r="T800" s="126"/>
    </row>
    <row r="801" ht="15.75" customHeight="1">
      <c r="S801" s="125"/>
      <c r="T801" s="126"/>
    </row>
    <row r="802" ht="15.75" customHeight="1">
      <c r="S802" s="125"/>
      <c r="T802" s="126"/>
    </row>
    <row r="803" ht="15.75" customHeight="1">
      <c r="S803" s="125"/>
      <c r="T803" s="126"/>
    </row>
    <row r="804" ht="15.75" customHeight="1">
      <c r="S804" s="125"/>
      <c r="T804" s="126"/>
    </row>
    <row r="805" ht="15.75" customHeight="1">
      <c r="S805" s="125"/>
      <c r="T805" s="126"/>
    </row>
    <row r="806" ht="15.75" customHeight="1">
      <c r="S806" s="125"/>
      <c r="T806" s="126"/>
    </row>
    <row r="807" ht="15.75" customHeight="1">
      <c r="S807" s="125"/>
      <c r="T807" s="126"/>
    </row>
    <row r="808" ht="15.75" customHeight="1">
      <c r="S808" s="125"/>
      <c r="T808" s="126"/>
    </row>
    <row r="809" ht="15.75" customHeight="1">
      <c r="S809" s="125"/>
      <c r="T809" s="126"/>
    </row>
    <row r="810" ht="15.75" customHeight="1">
      <c r="S810" s="125"/>
      <c r="T810" s="126"/>
    </row>
    <row r="811" ht="15.75" customHeight="1">
      <c r="S811" s="125"/>
      <c r="T811" s="126"/>
    </row>
    <row r="812" ht="15.75" customHeight="1">
      <c r="S812" s="125"/>
      <c r="T812" s="126"/>
    </row>
    <row r="813" ht="15.75" customHeight="1">
      <c r="S813" s="125"/>
      <c r="T813" s="126"/>
    </row>
    <row r="814" ht="15.75" customHeight="1">
      <c r="S814" s="125"/>
      <c r="T814" s="126"/>
    </row>
    <row r="815" ht="15.75" customHeight="1">
      <c r="S815" s="125"/>
      <c r="T815" s="126"/>
    </row>
    <row r="816" ht="15.75" customHeight="1">
      <c r="S816" s="125"/>
      <c r="T816" s="126"/>
    </row>
    <row r="817" ht="15.75" customHeight="1">
      <c r="S817" s="125"/>
      <c r="T817" s="126"/>
    </row>
    <row r="818" ht="15.75" customHeight="1">
      <c r="S818" s="125"/>
      <c r="T818" s="126"/>
    </row>
    <row r="819" ht="15.75" customHeight="1">
      <c r="S819" s="125"/>
      <c r="T819" s="126"/>
    </row>
    <row r="820" ht="15.75" customHeight="1">
      <c r="S820" s="125"/>
      <c r="T820" s="126"/>
    </row>
    <row r="821" ht="15.75" customHeight="1">
      <c r="S821" s="125"/>
      <c r="T821" s="126"/>
    </row>
    <row r="822" ht="15.75" customHeight="1">
      <c r="S822" s="125"/>
      <c r="T822" s="126"/>
    </row>
    <row r="823" ht="15.75" customHeight="1">
      <c r="S823" s="125"/>
      <c r="T823" s="126"/>
    </row>
    <row r="824" ht="15.75" customHeight="1">
      <c r="S824" s="125"/>
      <c r="T824" s="126"/>
    </row>
    <row r="825" ht="15.75" customHeight="1">
      <c r="S825" s="125"/>
      <c r="T825" s="126"/>
    </row>
    <row r="826" ht="15.75" customHeight="1">
      <c r="S826" s="125"/>
      <c r="T826" s="126"/>
    </row>
    <row r="827" ht="15.75" customHeight="1">
      <c r="S827" s="125"/>
      <c r="T827" s="126"/>
    </row>
    <row r="828" ht="15.75" customHeight="1">
      <c r="S828" s="125"/>
      <c r="T828" s="126"/>
    </row>
    <row r="829" ht="15.75" customHeight="1">
      <c r="S829" s="125"/>
      <c r="T829" s="126"/>
    </row>
    <row r="830" ht="15.75" customHeight="1">
      <c r="S830" s="125"/>
      <c r="T830" s="126"/>
    </row>
    <row r="831" ht="15.75" customHeight="1">
      <c r="S831" s="125"/>
      <c r="T831" s="126"/>
    </row>
    <row r="832" ht="15.75" customHeight="1">
      <c r="S832" s="125"/>
      <c r="T832" s="126"/>
    </row>
    <row r="833" ht="15.75" customHeight="1">
      <c r="S833" s="125"/>
      <c r="T833" s="126"/>
    </row>
    <row r="834" ht="15.75" customHeight="1">
      <c r="S834" s="125"/>
      <c r="T834" s="126"/>
    </row>
    <row r="835" ht="15.75" customHeight="1">
      <c r="S835" s="125"/>
      <c r="T835" s="126"/>
    </row>
    <row r="836" ht="15.75" customHeight="1">
      <c r="S836" s="125"/>
      <c r="T836" s="126"/>
    </row>
    <row r="837" ht="15.75" customHeight="1">
      <c r="S837" s="125"/>
      <c r="T837" s="126"/>
    </row>
    <row r="838" ht="15.75" customHeight="1">
      <c r="S838" s="125"/>
      <c r="T838" s="126"/>
    </row>
    <row r="839" ht="15.75" customHeight="1">
      <c r="S839" s="125"/>
      <c r="T839" s="126"/>
    </row>
    <row r="840" ht="15.75" customHeight="1">
      <c r="S840" s="125"/>
      <c r="T840" s="126"/>
    </row>
    <row r="841" ht="15.75" customHeight="1">
      <c r="S841" s="125"/>
      <c r="T841" s="126"/>
    </row>
    <row r="842" ht="15.75" customHeight="1">
      <c r="S842" s="125"/>
      <c r="T842" s="126"/>
    </row>
    <row r="843" ht="15.75" customHeight="1">
      <c r="S843" s="125"/>
      <c r="T843" s="126"/>
    </row>
    <row r="844" ht="15.75" customHeight="1">
      <c r="S844" s="125"/>
      <c r="T844" s="126"/>
    </row>
    <row r="845" ht="15.75" customHeight="1">
      <c r="S845" s="125"/>
      <c r="T845" s="126"/>
    </row>
    <row r="846" ht="15.75" customHeight="1">
      <c r="S846" s="125"/>
      <c r="T846" s="126"/>
    </row>
    <row r="847" ht="15.75" customHeight="1">
      <c r="S847" s="125"/>
      <c r="T847" s="126"/>
    </row>
    <row r="848" ht="15.75" customHeight="1">
      <c r="S848" s="125"/>
      <c r="T848" s="126"/>
    </row>
    <row r="849" ht="15.75" customHeight="1">
      <c r="S849" s="125"/>
      <c r="T849" s="126"/>
    </row>
    <row r="850" ht="15.75" customHeight="1">
      <c r="S850" s="125"/>
      <c r="T850" s="126"/>
    </row>
    <row r="851" ht="15.75" customHeight="1">
      <c r="S851" s="125"/>
      <c r="T851" s="126"/>
    </row>
    <row r="852" ht="15.75" customHeight="1">
      <c r="S852" s="125"/>
      <c r="T852" s="126"/>
    </row>
    <row r="853" ht="15.75" customHeight="1">
      <c r="S853" s="125"/>
      <c r="T853" s="126"/>
    </row>
    <row r="854" ht="15.75" customHeight="1">
      <c r="S854" s="125"/>
      <c r="T854" s="126"/>
    </row>
    <row r="855" ht="15.75" customHeight="1">
      <c r="S855" s="125"/>
      <c r="T855" s="126"/>
    </row>
    <row r="856" ht="15.75" customHeight="1">
      <c r="S856" s="125"/>
      <c r="T856" s="126"/>
    </row>
    <row r="857" ht="15.75" customHeight="1">
      <c r="S857" s="125"/>
      <c r="T857" s="126"/>
    </row>
    <row r="858" ht="15.75" customHeight="1">
      <c r="S858" s="125"/>
      <c r="T858" s="126"/>
    </row>
    <row r="859" ht="15.75" customHeight="1">
      <c r="S859" s="125"/>
      <c r="T859" s="126"/>
    </row>
    <row r="860" ht="15.75" customHeight="1">
      <c r="S860" s="125"/>
      <c r="T860" s="126"/>
    </row>
    <row r="861" ht="15.75" customHeight="1">
      <c r="S861" s="125"/>
      <c r="T861" s="126"/>
    </row>
    <row r="862" ht="15.75" customHeight="1">
      <c r="S862" s="125"/>
      <c r="T862" s="126"/>
    </row>
    <row r="863" ht="15.75" customHeight="1">
      <c r="S863" s="125"/>
      <c r="T863" s="126"/>
    </row>
    <row r="864" ht="15.75" customHeight="1">
      <c r="S864" s="125"/>
      <c r="T864" s="126"/>
    </row>
    <row r="865" ht="15.75" customHeight="1">
      <c r="S865" s="125"/>
      <c r="T865" s="126"/>
    </row>
    <row r="866" ht="15.75" customHeight="1">
      <c r="S866" s="125"/>
      <c r="T866" s="126"/>
    </row>
    <row r="867" ht="15.75" customHeight="1">
      <c r="S867" s="125"/>
      <c r="T867" s="126"/>
    </row>
    <row r="868" ht="15.75" customHeight="1">
      <c r="S868" s="125"/>
      <c r="T868" s="126"/>
    </row>
    <row r="869" ht="15.75" customHeight="1">
      <c r="S869" s="125"/>
      <c r="T869" s="126"/>
    </row>
    <row r="870" ht="15.75" customHeight="1">
      <c r="S870" s="125"/>
      <c r="T870" s="126"/>
    </row>
    <row r="871" ht="15.75" customHeight="1">
      <c r="S871" s="125"/>
      <c r="T871" s="126"/>
    </row>
    <row r="872" ht="15.75" customHeight="1">
      <c r="S872" s="125"/>
      <c r="T872" s="126"/>
    </row>
    <row r="873" ht="15.75" customHeight="1">
      <c r="S873" s="125"/>
      <c r="T873" s="126"/>
    </row>
    <row r="874" ht="15.75" customHeight="1">
      <c r="S874" s="125"/>
      <c r="T874" s="126"/>
    </row>
    <row r="875" ht="15.75" customHeight="1">
      <c r="S875" s="125"/>
      <c r="T875" s="126"/>
    </row>
    <row r="876" ht="15.75" customHeight="1">
      <c r="S876" s="125"/>
      <c r="T876" s="126"/>
    </row>
    <row r="877" ht="15.75" customHeight="1">
      <c r="S877" s="125"/>
      <c r="T877" s="126"/>
    </row>
    <row r="878" ht="15.75" customHeight="1">
      <c r="S878" s="125"/>
      <c r="T878" s="126"/>
    </row>
    <row r="879" ht="15.75" customHeight="1">
      <c r="S879" s="125"/>
      <c r="T879" s="126"/>
    </row>
    <row r="880" ht="15.75" customHeight="1">
      <c r="S880" s="125"/>
      <c r="T880" s="126"/>
    </row>
    <row r="881" ht="15.75" customHeight="1">
      <c r="S881" s="125"/>
      <c r="T881" s="126"/>
    </row>
    <row r="882" ht="15.75" customHeight="1">
      <c r="S882" s="125"/>
      <c r="T882" s="126"/>
    </row>
    <row r="883" ht="15.75" customHeight="1">
      <c r="S883" s="125"/>
      <c r="T883" s="126"/>
    </row>
    <row r="884" ht="15.75" customHeight="1">
      <c r="S884" s="125"/>
      <c r="T884" s="126"/>
    </row>
    <row r="885" ht="15.75" customHeight="1">
      <c r="S885" s="125"/>
      <c r="T885" s="126"/>
    </row>
    <row r="886" ht="15.75" customHeight="1">
      <c r="S886" s="125"/>
      <c r="T886" s="126"/>
    </row>
    <row r="887" ht="15.75" customHeight="1">
      <c r="S887" s="125"/>
      <c r="T887" s="126"/>
    </row>
    <row r="888" ht="15.75" customHeight="1">
      <c r="S888" s="125"/>
      <c r="T888" s="126"/>
    </row>
    <row r="889" ht="15.75" customHeight="1">
      <c r="S889" s="125"/>
      <c r="T889" s="126"/>
    </row>
    <row r="890" ht="15.75" customHeight="1">
      <c r="S890" s="125"/>
      <c r="T890" s="126"/>
    </row>
    <row r="891" ht="15.75" customHeight="1">
      <c r="S891" s="125"/>
      <c r="T891" s="126"/>
    </row>
    <row r="892" ht="15.75" customHeight="1">
      <c r="S892" s="125"/>
      <c r="T892" s="126"/>
    </row>
    <row r="893" ht="15.75" customHeight="1">
      <c r="S893" s="125"/>
      <c r="T893" s="126"/>
    </row>
    <row r="894" ht="15.75" customHeight="1">
      <c r="S894" s="125"/>
      <c r="T894" s="126"/>
    </row>
    <row r="895" ht="15.75" customHeight="1">
      <c r="S895" s="125"/>
      <c r="T895" s="126"/>
    </row>
    <row r="896" ht="15.75" customHeight="1">
      <c r="S896" s="125"/>
      <c r="T896" s="126"/>
    </row>
    <row r="897" ht="15.75" customHeight="1">
      <c r="S897" s="125"/>
      <c r="T897" s="126"/>
    </row>
    <row r="898" ht="15.75" customHeight="1">
      <c r="S898" s="125"/>
      <c r="T898" s="126"/>
    </row>
    <row r="899" ht="15.75" customHeight="1">
      <c r="S899" s="125"/>
      <c r="T899" s="126"/>
    </row>
    <row r="900" ht="15.75" customHeight="1">
      <c r="S900" s="125"/>
      <c r="T900" s="126"/>
    </row>
    <row r="901" ht="15.75" customHeight="1">
      <c r="S901" s="125"/>
      <c r="T901" s="126"/>
    </row>
    <row r="902" ht="15.75" customHeight="1">
      <c r="S902" s="125"/>
      <c r="T902" s="126"/>
    </row>
    <row r="903" ht="15.75" customHeight="1">
      <c r="S903" s="125"/>
      <c r="T903" s="126"/>
    </row>
    <row r="904" ht="15.75" customHeight="1">
      <c r="S904" s="125"/>
      <c r="T904" s="126"/>
    </row>
    <row r="905" ht="15.75" customHeight="1">
      <c r="S905" s="125"/>
      <c r="T905" s="126"/>
    </row>
    <row r="906" ht="15.75" customHeight="1">
      <c r="S906" s="125"/>
      <c r="T906" s="126"/>
    </row>
    <row r="907" ht="15.75" customHeight="1">
      <c r="S907" s="125"/>
      <c r="T907" s="126"/>
    </row>
    <row r="908" ht="15.75" customHeight="1">
      <c r="S908" s="125"/>
      <c r="T908" s="126"/>
    </row>
    <row r="909" ht="15.75" customHeight="1">
      <c r="S909" s="125"/>
      <c r="T909" s="126"/>
    </row>
    <row r="910" ht="15.75" customHeight="1">
      <c r="S910" s="125"/>
      <c r="T910" s="126"/>
    </row>
    <row r="911" ht="15.75" customHeight="1">
      <c r="S911" s="125"/>
      <c r="T911" s="126"/>
    </row>
    <row r="912" ht="15.75" customHeight="1">
      <c r="S912" s="125"/>
      <c r="T912" s="126"/>
    </row>
    <row r="913" ht="15.75" customHeight="1">
      <c r="S913" s="125"/>
      <c r="T913" s="126"/>
    </row>
    <row r="914" ht="15.75" customHeight="1">
      <c r="S914" s="125"/>
      <c r="T914" s="126"/>
    </row>
    <row r="915" ht="15.75" customHeight="1">
      <c r="S915" s="125"/>
      <c r="T915" s="126"/>
    </row>
    <row r="916" ht="15.75" customHeight="1">
      <c r="S916" s="125"/>
      <c r="T916" s="126"/>
    </row>
    <row r="917" ht="15.75" customHeight="1">
      <c r="S917" s="125"/>
      <c r="T917" s="126"/>
    </row>
    <row r="918" ht="15.75" customHeight="1">
      <c r="S918" s="125"/>
      <c r="T918" s="126"/>
    </row>
    <row r="919" ht="15.75" customHeight="1">
      <c r="S919" s="125"/>
      <c r="T919" s="126"/>
    </row>
    <row r="920" ht="15.75" customHeight="1">
      <c r="S920" s="125"/>
      <c r="T920" s="126"/>
    </row>
    <row r="921" ht="15.75" customHeight="1">
      <c r="S921" s="125"/>
      <c r="T921" s="126"/>
    </row>
    <row r="922" ht="15.75" customHeight="1">
      <c r="S922" s="125"/>
      <c r="T922" s="126"/>
    </row>
    <row r="923" ht="15.75" customHeight="1">
      <c r="S923" s="125"/>
      <c r="T923" s="126"/>
    </row>
    <row r="924" ht="15.75" customHeight="1">
      <c r="S924" s="125"/>
      <c r="T924" s="126"/>
    </row>
    <row r="925" ht="15.75" customHeight="1">
      <c r="S925" s="125"/>
      <c r="T925" s="126"/>
    </row>
    <row r="926" ht="15.75" customHeight="1">
      <c r="S926" s="125"/>
      <c r="T926" s="126"/>
    </row>
    <row r="927" ht="15.75" customHeight="1">
      <c r="S927" s="125"/>
      <c r="T927" s="126"/>
    </row>
    <row r="928" ht="15.75" customHeight="1">
      <c r="S928" s="125"/>
      <c r="T928" s="126"/>
    </row>
    <row r="929" ht="15.75" customHeight="1">
      <c r="S929" s="125"/>
      <c r="T929" s="126"/>
    </row>
    <row r="930" ht="15.75" customHeight="1">
      <c r="S930" s="125"/>
      <c r="T930" s="126"/>
    </row>
    <row r="931" ht="15.75" customHeight="1">
      <c r="S931" s="125"/>
      <c r="T931" s="126"/>
    </row>
    <row r="932" ht="15.75" customHeight="1">
      <c r="S932" s="125"/>
      <c r="T932" s="126"/>
    </row>
    <row r="933" ht="15.75" customHeight="1">
      <c r="S933" s="125"/>
      <c r="T933" s="126"/>
    </row>
    <row r="934" ht="15.75" customHeight="1">
      <c r="S934" s="125"/>
      <c r="T934" s="126"/>
    </row>
    <row r="935" ht="15.75" customHeight="1">
      <c r="S935" s="125"/>
      <c r="T935" s="126"/>
    </row>
    <row r="936" ht="15.75" customHeight="1">
      <c r="S936" s="125"/>
      <c r="T936" s="126"/>
    </row>
    <row r="937" ht="15.75" customHeight="1">
      <c r="S937" s="125"/>
      <c r="T937" s="126"/>
    </row>
    <row r="938" ht="15.75" customHeight="1">
      <c r="S938" s="125"/>
      <c r="T938" s="126"/>
    </row>
    <row r="939" ht="15.75" customHeight="1">
      <c r="S939" s="125"/>
      <c r="T939" s="126"/>
    </row>
    <row r="940" ht="15.75" customHeight="1">
      <c r="S940" s="125"/>
      <c r="T940" s="126"/>
    </row>
    <row r="941" ht="15.75" customHeight="1">
      <c r="S941" s="125"/>
      <c r="T941" s="126"/>
    </row>
    <row r="942" ht="15.75" customHeight="1">
      <c r="S942" s="125"/>
      <c r="T942" s="126"/>
    </row>
    <row r="943" ht="15.75" customHeight="1">
      <c r="S943" s="125"/>
      <c r="T943" s="126"/>
    </row>
    <row r="944" ht="15.75" customHeight="1">
      <c r="S944" s="125"/>
      <c r="T944" s="126"/>
    </row>
    <row r="945" ht="15.75" customHeight="1">
      <c r="S945" s="125"/>
      <c r="T945" s="126"/>
    </row>
    <row r="946" ht="15.75" customHeight="1">
      <c r="S946" s="125"/>
      <c r="T946" s="126"/>
    </row>
    <row r="947" ht="15.75" customHeight="1">
      <c r="S947" s="125"/>
      <c r="T947" s="126"/>
    </row>
    <row r="948" ht="15.75" customHeight="1">
      <c r="S948" s="125"/>
      <c r="T948" s="126"/>
    </row>
    <row r="949" ht="15.75" customHeight="1">
      <c r="S949" s="125"/>
      <c r="T949" s="126"/>
    </row>
    <row r="950" ht="15.75" customHeight="1">
      <c r="S950" s="125"/>
      <c r="T950" s="126"/>
    </row>
    <row r="951" ht="15.75" customHeight="1">
      <c r="S951" s="125"/>
      <c r="T951" s="126"/>
    </row>
    <row r="952" ht="15.75" customHeight="1">
      <c r="S952" s="125"/>
      <c r="T952" s="126"/>
    </row>
    <row r="953" ht="15.75" customHeight="1">
      <c r="S953" s="125"/>
      <c r="T953" s="126"/>
    </row>
    <row r="954" ht="15.75" customHeight="1">
      <c r="S954" s="125"/>
      <c r="T954" s="126"/>
    </row>
    <row r="955" ht="15.75" customHeight="1">
      <c r="S955" s="125"/>
      <c r="T955" s="126"/>
    </row>
    <row r="956" ht="15.75" customHeight="1">
      <c r="S956" s="125"/>
      <c r="T956" s="126"/>
    </row>
    <row r="957" ht="15.75" customHeight="1">
      <c r="S957" s="125"/>
      <c r="T957" s="126"/>
    </row>
    <row r="958" ht="15.75" customHeight="1">
      <c r="S958" s="125"/>
      <c r="T958" s="126"/>
    </row>
    <row r="959" ht="15.75" customHeight="1">
      <c r="S959" s="125"/>
      <c r="T959" s="126"/>
    </row>
    <row r="960" ht="15.75" customHeight="1">
      <c r="S960" s="125"/>
      <c r="T960" s="126"/>
    </row>
    <row r="961" ht="15.75" customHeight="1">
      <c r="S961" s="125"/>
      <c r="T961" s="126"/>
    </row>
    <row r="962" ht="15.75" customHeight="1">
      <c r="S962" s="125"/>
      <c r="T962" s="126"/>
    </row>
    <row r="963" ht="15.75" customHeight="1">
      <c r="S963" s="125"/>
      <c r="T963" s="126"/>
    </row>
    <row r="964" ht="15.75" customHeight="1">
      <c r="S964" s="125"/>
      <c r="T964" s="126"/>
    </row>
    <row r="965" ht="15.75" customHeight="1">
      <c r="S965" s="125"/>
      <c r="T965" s="126"/>
    </row>
    <row r="966" ht="15.75" customHeight="1">
      <c r="S966" s="125"/>
      <c r="T966" s="126"/>
    </row>
    <row r="967" ht="15.75" customHeight="1">
      <c r="S967" s="125"/>
      <c r="T967" s="126"/>
    </row>
    <row r="968" ht="15.75" customHeight="1">
      <c r="S968" s="125"/>
      <c r="T968" s="126"/>
    </row>
    <row r="969" ht="15.75" customHeight="1">
      <c r="S969" s="125"/>
      <c r="T969" s="126"/>
    </row>
    <row r="970" ht="15.75" customHeight="1">
      <c r="S970" s="125"/>
      <c r="T970" s="126"/>
    </row>
    <row r="971" ht="15.75" customHeight="1">
      <c r="S971" s="125"/>
      <c r="T971" s="126"/>
    </row>
    <row r="972" ht="15.75" customHeight="1">
      <c r="S972" s="125"/>
      <c r="T972" s="126"/>
    </row>
    <row r="973" ht="15.75" customHeight="1">
      <c r="S973" s="125"/>
      <c r="T973" s="126"/>
    </row>
    <row r="974" ht="15.75" customHeight="1">
      <c r="S974" s="125"/>
      <c r="T974" s="126"/>
    </row>
    <row r="975" ht="15.75" customHeight="1">
      <c r="S975" s="125"/>
      <c r="T975" s="126"/>
    </row>
    <row r="976" ht="15.75" customHeight="1">
      <c r="S976" s="125"/>
      <c r="T976" s="126"/>
    </row>
    <row r="977" ht="15.75" customHeight="1">
      <c r="S977" s="125"/>
      <c r="T977" s="126"/>
    </row>
    <row r="978" ht="15.75" customHeight="1">
      <c r="S978" s="125"/>
      <c r="T978" s="126"/>
    </row>
    <row r="979" ht="15.75" customHeight="1">
      <c r="S979" s="125"/>
      <c r="T979" s="126"/>
    </row>
    <row r="980" ht="15.75" customHeight="1">
      <c r="S980" s="125"/>
      <c r="T980" s="126"/>
    </row>
    <row r="981" ht="15.75" customHeight="1">
      <c r="S981" s="125"/>
      <c r="T981" s="126"/>
    </row>
    <row r="982" ht="15.75" customHeight="1">
      <c r="S982" s="125"/>
      <c r="T982" s="126"/>
    </row>
    <row r="983" ht="15.75" customHeight="1">
      <c r="S983" s="125"/>
      <c r="T983" s="126"/>
    </row>
    <row r="984" ht="15.75" customHeight="1">
      <c r="S984" s="125"/>
      <c r="T984" s="126"/>
    </row>
    <row r="985" ht="15.75" customHeight="1">
      <c r="S985" s="125"/>
      <c r="T985" s="126"/>
    </row>
    <row r="986" ht="15.75" customHeight="1">
      <c r="S986" s="125"/>
      <c r="T986" s="126"/>
    </row>
    <row r="987" ht="15.75" customHeight="1">
      <c r="S987" s="125"/>
      <c r="T987" s="126"/>
    </row>
    <row r="988" ht="15.75" customHeight="1">
      <c r="S988" s="125"/>
      <c r="T988" s="126"/>
    </row>
    <row r="989" ht="15.75" customHeight="1">
      <c r="S989" s="125"/>
      <c r="T989" s="126"/>
    </row>
    <row r="990" ht="15.75" customHeight="1">
      <c r="S990" s="125"/>
      <c r="T990" s="126"/>
    </row>
    <row r="991" ht="15.75" customHeight="1">
      <c r="S991" s="125"/>
      <c r="T991" s="126"/>
    </row>
    <row r="992" ht="15.75" customHeight="1">
      <c r="S992" s="125"/>
      <c r="T992" s="126"/>
    </row>
    <row r="993" ht="15.75" customHeight="1">
      <c r="S993" s="125"/>
      <c r="T993" s="126"/>
    </row>
    <row r="994" ht="15.75" customHeight="1">
      <c r="S994" s="125"/>
      <c r="T994" s="126"/>
    </row>
    <row r="995" ht="15.75" customHeight="1">
      <c r="S995" s="125"/>
      <c r="T995" s="126"/>
    </row>
    <row r="996" ht="15.75" customHeight="1">
      <c r="S996" s="125"/>
      <c r="T996" s="126"/>
    </row>
    <row r="997" ht="15.75" customHeight="1">
      <c r="S997" s="125"/>
      <c r="T997" s="126"/>
    </row>
    <row r="998" ht="15.75" customHeight="1">
      <c r="S998" s="125"/>
      <c r="T998" s="126"/>
    </row>
    <row r="999" ht="15.75" customHeight="1">
      <c r="S999" s="125"/>
      <c r="T999" s="126"/>
    </row>
    <row r="1000" ht="15.75" customHeight="1">
      <c r="S1000" s="125"/>
      <c r="T1000" s="126"/>
    </row>
  </sheetData>
  <mergeCells count="10">
    <mergeCell ref="B8:B9"/>
    <mergeCell ref="C8:C9"/>
    <mergeCell ref="A5:R5"/>
    <mergeCell ref="B7:G7"/>
    <mergeCell ref="I7:P7"/>
    <mergeCell ref="Q7:Q9"/>
    <mergeCell ref="R7:R9"/>
    <mergeCell ref="S7:S9"/>
    <mergeCell ref="T7:T9"/>
    <mergeCell ref="I8:P8"/>
  </mergeCells>
  <printOptions/>
  <pageMargins bottom="0.75" footer="0.0" header="0.0" left="0.7" right="0.7" top="0.75"/>
  <pageSetup paperSize="9" scale="76"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2025-05-22T13:52:36Z</dcterms:created>
  <dc:creator>Valerio Baldissara</dc:creator>
</cp:coreProperties>
</file>